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265" yWindow="480" windowWidth="18930" windowHeight="1447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I195" s="1"/>
  <c r="H184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F146"/>
  <c r="B138"/>
  <c r="A138"/>
  <c r="J137"/>
  <c r="I137"/>
  <c r="H137"/>
  <c r="G137"/>
  <c r="F137"/>
  <c r="B128"/>
  <c r="A128"/>
  <c r="J127"/>
  <c r="I127"/>
  <c r="H127"/>
  <c r="G127"/>
  <c r="G138" s="1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F62" s="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00" l="1"/>
  <c r="G81"/>
  <c r="L81"/>
  <c r="L119"/>
  <c r="I119"/>
  <c r="L43"/>
  <c r="H43"/>
  <c r="H138"/>
  <c r="L100"/>
  <c r="L176"/>
  <c r="L157"/>
  <c r="L195"/>
  <c r="G157"/>
  <c r="I176"/>
  <c r="L62"/>
  <c r="L138"/>
  <c r="G43"/>
  <c r="I100"/>
  <c r="H195"/>
  <c r="G62"/>
  <c r="H119"/>
  <c r="L24"/>
  <c r="J195"/>
  <c r="G195"/>
  <c r="H176"/>
  <c r="J176"/>
  <c r="J157"/>
  <c r="H157"/>
  <c r="I138"/>
  <c r="J138"/>
  <c r="J119"/>
  <c r="G119"/>
  <c r="G100"/>
  <c r="H100"/>
  <c r="I81"/>
  <c r="H81"/>
  <c r="F81"/>
  <c r="J81"/>
  <c r="I62"/>
  <c r="J62"/>
  <c r="H62"/>
  <c r="I43"/>
  <c r="F43"/>
  <c r="J43"/>
  <c r="F119"/>
  <c r="F138"/>
  <c r="F157"/>
  <c r="F176"/>
  <c r="F195"/>
  <c r="I24"/>
  <c r="F24"/>
  <c r="J24"/>
  <c r="H24"/>
  <c r="G24"/>
  <c r="L196" l="1"/>
  <c r="I196"/>
  <c r="G196"/>
  <c r="F196"/>
  <c r="J196"/>
  <c r="H196"/>
</calcChain>
</file>

<file path=xl/sharedStrings.xml><?xml version="1.0" encoding="utf-8"?>
<sst xmlns="http://schemas.openxmlformats.org/spreadsheetml/2006/main" count="305" uniqueCount="95">
  <si>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</si>
  <si>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</si>
  <si>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</si>
  <si>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</si>
  <si>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</si>
  <si>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</si>
  <si>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</si>
  <si>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</si>
  <si>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</si>
  <si>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</si>
  <si>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</si>
  <si>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</si>
  <si>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</si>
  <si>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</si>
  <si>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</si>
  <si>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</si>
  <si>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</si>
  <si>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</si>
  <si>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</si>
  <si>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</si>
  <si>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</si>
  <si>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</si>
  <si>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</si>
  <si>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</si>
  <si>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</si>
  <si>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</si>
  <si>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</si>
  <si>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</si>
  <si>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</si>
  <si>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</si>
  <si>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</si>
  <si>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</si>
  <si>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</si>
  <si>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</si>
  <si>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</si>
  <si>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</si>
  <si>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</si>
  <si>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</si>
  <si>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</si>
  <si>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</si>
  <si>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Борщ из свежей капусты с картофелем на курином бульоне</t>
  </si>
  <si>
    <t xml:space="preserve">Шницель рыбный </t>
  </si>
  <si>
    <t>Картофельное пюре с маслом сливочным</t>
  </si>
  <si>
    <t>Компот из свежих фруктов</t>
  </si>
  <si>
    <t>Хлеб пшеничный</t>
  </si>
  <si>
    <t>Хлеб ржаной</t>
  </si>
  <si>
    <t>Какао с молоком</t>
  </si>
  <si>
    <t>Фрукт по сезону</t>
  </si>
  <si>
    <t>Суп картофельный с крупой на курином бульоне</t>
  </si>
  <si>
    <t>Плов с мясом птицы</t>
  </si>
  <si>
    <t xml:space="preserve">Чай с сахаром </t>
  </si>
  <si>
    <t>Каша из крупы "Геркулес" молочная с маслом сливочным</t>
  </si>
  <si>
    <t>Кофейный напиток с молоком</t>
  </si>
  <si>
    <t>кисломол.</t>
  </si>
  <si>
    <t>Масло сливочное порциями,сыр порциями</t>
  </si>
  <si>
    <t>сладкое</t>
  </si>
  <si>
    <t>Кондитерское изделие</t>
  </si>
  <si>
    <t>*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</si>
  <si>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</si>
  <si>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</si>
  <si>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</si>
  <si>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</si>
  <si>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Макароны запеченные с сыром</t>
  </si>
  <si>
    <t>Чай  Каркаде</t>
  </si>
  <si>
    <t>Хлеб пшеничный/Масло сливочное порциями</t>
  </si>
  <si>
    <t>Суп фасолевый на курином бульоне</t>
  </si>
  <si>
    <t>Тефтели из говядины</t>
  </si>
  <si>
    <t>Рагу из овощей</t>
  </si>
  <si>
    <t>Запеканка рисовая с творогом с молоком сгущенным</t>
  </si>
  <si>
    <t>Чай с сахаром</t>
  </si>
  <si>
    <t>Каша из крупы пшенной молочная с маслом сливочным</t>
  </si>
  <si>
    <t>Хлеб пшеничный/сыр порциями</t>
  </si>
  <si>
    <t>Суп вермешелевый</t>
  </si>
  <si>
    <t>Печень по-строгановски</t>
  </si>
  <si>
    <t>Щи из свежей капусты с картофелем на курином бульоне</t>
  </si>
  <si>
    <t>Котлета куриная</t>
  </si>
  <si>
    <t>Макаронные изделия отварные с маслом сливочным</t>
  </si>
  <si>
    <t>Жаркое по-домашнему с курицей/Кукуруза консервированная</t>
  </si>
  <si>
    <t>Хлеб пшеничный/масло сливочное порциями</t>
  </si>
  <si>
    <t>Суп овощной с зеленым горошком</t>
  </si>
  <si>
    <t>ПБ</t>
  </si>
  <si>
    <t>Картофель отварной с маслом сливочным</t>
  </si>
  <si>
    <t>Кисель из концентратов витаминизированный</t>
  </si>
  <si>
    <t>булочное</t>
  </si>
  <si>
    <t>Кондитерские изделия</t>
  </si>
  <si>
    <t>Биточек рыбный</t>
  </si>
  <si>
    <t>Рис отварной рассыпчатый с маслом сливочным</t>
  </si>
  <si>
    <t>Сыр порциями</t>
  </si>
  <si>
    <t>Суп гороховый на курином бульоне</t>
  </si>
  <si>
    <t>Рагу из овощей и мяса птицы</t>
  </si>
  <si>
    <t>Напиток из шиповника</t>
  </si>
  <si>
    <t>Картофель тушеный с луком и томатом /Кукуруза консервированная</t>
  </si>
  <si>
    <t>Суп картофельный с рыбными консервами</t>
  </si>
  <si>
    <t>Биточек из говядины</t>
  </si>
  <si>
    <t>МБОУ "СОШ № 7" г. Обнинска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</si>
</sst>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5" borderId="2" xfId="0" applyFont="1" applyFill="1" applyBorder="1" applyAlignment="1" applyProtection="1">
      <alignment wrapText="1"/>
      <protection locked="0"/>
    </xf>
    <xf numFmtId="1" fontId="12" fillId="5" borderId="2" xfId="0" applyNumberFormat="1" applyFont="1" applyFill="1" applyBorder="1" applyProtection="1">
      <protection locked="0"/>
    </xf>
    <xf numFmtId="1" fontId="12" fillId="5" borderId="16" xfId="0" applyNumberFormat="1" applyFont="1" applyFill="1" applyBorder="1" applyProtection="1">
      <protection locked="0"/>
    </xf>
    <xf numFmtId="0" fontId="12" fillId="5" borderId="22" xfId="0" applyFont="1" applyFill="1" applyBorder="1" applyProtection="1">
      <protection locked="0"/>
    </xf>
    <xf numFmtId="0" fontId="12" fillId="5" borderId="2" xfId="0" applyFon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11" fillId="6" borderId="23" xfId="0" applyFont="1" applyFill="1" applyBorder="1" applyAlignment="1" applyProtection="1">
      <alignment wrapText="1"/>
      <protection locked="0"/>
    </xf>
    <xf numFmtId="1" fontId="11" fillId="6" borderId="23" xfId="0" applyNumberFormat="1" applyFont="1" applyFill="1" applyBorder="1" applyProtection="1">
      <protection locked="0"/>
    </xf>
    <xf numFmtId="0" fontId="11" fillId="6" borderId="23" xfId="0" applyFont="1" applyFill="1" applyBorder="1" applyProtection="1">
      <protection locked="0"/>
    </xf>
    <xf numFmtId="1" fontId="12" fillId="5" borderId="4" xfId="0" applyNumberFormat="1" applyFont="1" applyFill="1" applyBorder="1" applyProtection="1">
      <protection locked="0"/>
    </xf>
    <xf numFmtId="1" fontId="12" fillId="5" borderId="24" xfId="0" applyNumberFormat="1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4" borderId="2" xfId="0" applyFill="1" applyBorder="1" applyProtection="1">
      <protection locked="0"/>
    </xf>
    <xf numFmtId="1" fontId="12" fillId="5" borderId="6" xfId="0" applyNumberFormat="1" applyFont="1" applyFill="1" applyBorder="1" applyProtection="1">
      <protection locked="0"/>
    </xf>
    <xf numFmtId="1" fontId="12" fillId="5" borderId="25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94</v>
      </c>
      <c r="D1" s="67"/>
      <c r="E1" s="67"/>
      <c r="F1" s="12" t="s">
        <v>16</v>
      </c>
      <c r="G1" s="2" t="s">
        <v>17</v>
      </c>
      <c r="H1" s="68"/>
      <c r="I1" s="68"/>
      <c r="J1" s="68"/>
      <c r="K1" s="68"/>
    </row>
    <row r="2" spans="1:12" ht="18">
      <c r="A2" s="35" t="s">
        <v>6</v>
      </c>
      <c r="C2" s="2"/>
      <c r="G2" s="2" t="s">
        <v>18</v>
      </c>
      <c r="H2" s="68"/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2025</v>
      </c>
      <c r="K3" s="48"/>
    </row>
    <row r="4" spans="1:12" ht="13.5" thickBot="1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0">
        <v>18</v>
      </c>
      <c r="H6" s="50">
        <v>18</v>
      </c>
      <c r="I6" s="51">
        <v>3.7</v>
      </c>
      <c r="J6" s="50">
        <v>333</v>
      </c>
      <c r="K6" s="49">
        <v>235</v>
      </c>
      <c r="L6" s="41"/>
    </row>
    <row r="7" spans="1:12" ht="1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>
      <c r="A8" s="23"/>
      <c r="B8" s="15"/>
      <c r="C8" s="11"/>
      <c r="D8" s="7" t="s">
        <v>22</v>
      </c>
      <c r="E8" s="57" t="s">
        <v>46</v>
      </c>
      <c r="F8" s="58">
        <v>200</v>
      </c>
      <c r="G8" s="50">
        <v>5.8</v>
      </c>
      <c r="H8" s="50">
        <v>5.8</v>
      </c>
      <c r="I8" s="51">
        <v>34.4</v>
      </c>
      <c r="J8" s="58">
        <v>205.6</v>
      </c>
      <c r="K8" s="59">
        <v>496</v>
      </c>
      <c r="L8" s="41"/>
    </row>
    <row r="9" spans="1:12" ht="15">
      <c r="A9" s="23"/>
      <c r="B9" s="15"/>
      <c r="C9" s="11"/>
      <c r="D9" s="7" t="s">
        <v>23</v>
      </c>
      <c r="E9" s="49" t="s">
        <v>44</v>
      </c>
      <c r="F9" s="50">
        <v>30</v>
      </c>
      <c r="G9" s="50">
        <v>2.4</v>
      </c>
      <c r="H9" s="50">
        <v>0.45</v>
      </c>
      <c r="I9" s="51">
        <v>12.3</v>
      </c>
      <c r="J9" s="50">
        <v>62.85</v>
      </c>
      <c r="K9" s="6">
        <v>574</v>
      </c>
      <c r="L9" s="41"/>
    </row>
    <row r="10" spans="1:12" ht="15">
      <c r="A10" s="23"/>
      <c r="B10" s="15"/>
      <c r="C10" s="11"/>
      <c r="D10" s="7" t="s">
        <v>24</v>
      </c>
      <c r="E10" s="49" t="s">
        <v>47</v>
      </c>
      <c r="F10" s="60">
        <v>100</v>
      </c>
      <c r="G10" s="60">
        <v>0.13</v>
      </c>
      <c r="H10" s="60">
        <v>7.25</v>
      </c>
      <c r="I10" s="61">
        <v>0.09</v>
      </c>
      <c r="J10" s="60">
        <v>66</v>
      </c>
      <c r="K10" s="6">
        <v>75</v>
      </c>
      <c r="L10" s="41"/>
    </row>
    <row r="11" spans="1:12" ht="15">
      <c r="A11" s="23"/>
      <c r="B11" s="15"/>
      <c r="C11" s="11"/>
      <c r="D11" s="62" t="s">
        <v>32</v>
      </c>
      <c r="E11" s="54" t="s">
        <v>45</v>
      </c>
      <c r="F11" s="55">
        <v>30</v>
      </c>
      <c r="G11" s="55">
        <v>2.25</v>
      </c>
      <c r="H11" s="55">
        <v>0.86999999999999988</v>
      </c>
      <c r="I11" s="56">
        <v>15.42</v>
      </c>
      <c r="J11" s="55">
        <v>78.509999999999991</v>
      </c>
      <c r="K11" s="6">
        <v>576</v>
      </c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>SUM(G6:G12)</f>
        <v>28.58</v>
      </c>
      <c r="H13" s="19">
        <f t="shared" ref="H13:I13" si="0">SUM(H6:H12)</f>
        <v>32.369999999999997</v>
      </c>
      <c r="I13" s="19">
        <f t="shared" si="0"/>
        <v>65.910000000000011</v>
      </c>
      <c r="J13" s="19">
        <f>SUM(J6:J12)</f>
        <v>745.96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30">
      <c r="A15" s="23"/>
      <c r="B15" s="15"/>
      <c r="C15" s="11"/>
      <c r="D15" s="7" t="s">
        <v>27</v>
      </c>
      <c r="E15" s="49" t="s">
        <v>40</v>
      </c>
      <c r="F15" s="50">
        <v>200</v>
      </c>
      <c r="G15" s="50">
        <v>6.81</v>
      </c>
      <c r="H15" s="50">
        <v>8.49</v>
      </c>
      <c r="I15" s="51">
        <v>16.96</v>
      </c>
      <c r="J15" s="50">
        <v>165.96</v>
      </c>
      <c r="K15" s="52">
        <v>95</v>
      </c>
      <c r="L15" s="41"/>
    </row>
    <row r="16" spans="1:12" ht="15">
      <c r="A16" s="23"/>
      <c r="B16" s="15"/>
      <c r="C16" s="11"/>
      <c r="D16" s="7" t="s">
        <v>28</v>
      </c>
      <c r="E16" s="49" t="s">
        <v>41</v>
      </c>
      <c r="F16" s="50">
        <v>80</v>
      </c>
      <c r="G16" s="50">
        <v>20.53</v>
      </c>
      <c r="H16" s="50">
        <v>16.5</v>
      </c>
      <c r="I16" s="51">
        <v>16.53</v>
      </c>
      <c r="J16" s="50">
        <v>177.33</v>
      </c>
      <c r="K16" s="53">
        <v>309</v>
      </c>
      <c r="L16" s="41"/>
    </row>
    <row r="17" spans="1:12" ht="15">
      <c r="A17" s="23"/>
      <c r="B17" s="15"/>
      <c r="C17" s="11"/>
      <c r="D17" s="7" t="s">
        <v>29</v>
      </c>
      <c r="E17" s="49" t="s">
        <v>42</v>
      </c>
      <c r="F17" s="50">
        <v>150</v>
      </c>
      <c r="G17" s="50">
        <v>4.8600000000000003</v>
      </c>
      <c r="H17" s="50">
        <v>6</v>
      </c>
      <c r="I17" s="51">
        <v>10.44</v>
      </c>
      <c r="J17" s="50">
        <v>126</v>
      </c>
      <c r="K17" s="53">
        <v>377</v>
      </c>
      <c r="L17" s="41"/>
    </row>
    <row r="18" spans="1:12" ht="15">
      <c r="A18" s="23"/>
      <c r="B18" s="15"/>
      <c r="C18" s="11"/>
      <c r="D18" s="7" t="s">
        <v>30</v>
      </c>
      <c r="E18" s="49" t="s">
        <v>43</v>
      </c>
      <c r="F18" s="50">
        <v>200</v>
      </c>
      <c r="G18" s="50">
        <v>0.1</v>
      </c>
      <c r="H18" s="50">
        <v>0</v>
      </c>
      <c r="I18" s="51">
        <v>19</v>
      </c>
      <c r="J18" s="50">
        <v>81</v>
      </c>
      <c r="K18" s="53">
        <v>487</v>
      </c>
      <c r="L18" s="41"/>
    </row>
    <row r="19" spans="1:12" ht="15">
      <c r="A19" s="23"/>
      <c r="B19" s="15"/>
      <c r="C19" s="11"/>
      <c r="D19" s="7" t="s">
        <v>31</v>
      </c>
      <c r="E19" s="49" t="s">
        <v>44</v>
      </c>
      <c r="F19" s="50">
        <v>25</v>
      </c>
      <c r="G19" s="50">
        <v>2.4</v>
      </c>
      <c r="H19" s="50">
        <v>0.45</v>
      </c>
      <c r="I19" s="51">
        <v>12.3</v>
      </c>
      <c r="J19" s="50">
        <v>62.85</v>
      </c>
      <c r="K19" s="6">
        <v>574</v>
      </c>
      <c r="L19" s="41"/>
    </row>
    <row r="20" spans="1:12" ht="15">
      <c r="A20" s="23"/>
      <c r="B20" s="15"/>
      <c r="C20" s="11"/>
      <c r="D20" s="7" t="s">
        <v>32</v>
      </c>
      <c r="E20" s="54" t="s">
        <v>45</v>
      </c>
      <c r="F20" s="55">
        <v>35</v>
      </c>
      <c r="G20" s="55">
        <v>4.5999999999999996</v>
      </c>
      <c r="H20" s="55">
        <v>0.54</v>
      </c>
      <c r="I20" s="56">
        <v>29.5</v>
      </c>
      <c r="J20" s="55">
        <v>125.6</v>
      </c>
      <c r="K20" s="6">
        <v>576</v>
      </c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690</v>
      </c>
      <c r="G23" s="19">
        <f t="shared" ref="G23:J23" si="1">SUM(G14:G22)</f>
        <v>39.300000000000004</v>
      </c>
      <c r="H23" s="19">
        <f t="shared" si="1"/>
        <v>31.98</v>
      </c>
      <c r="I23" s="19">
        <f t="shared" si="1"/>
        <v>104.73</v>
      </c>
      <c r="J23" s="19">
        <f t="shared" si="1"/>
        <v>738.74</v>
      </c>
      <c r="K23" s="25"/>
      <c r="L23" s="19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1250</v>
      </c>
      <c r="G24" s="32">
        <f t="shared" ref="G24:J24" si="3">G13+G23</f>
        <v>67.88</v>
      </c>
      <c r="H24" s="32">
        <f t="shared" si="3"/>
        <v>64.349999999999994</v>
      </c>
      <c r="I24" s="32">
        <f t="shared" si="3"/>
        <v>170.64000000000001</v>
      </c>
      <c r="J24" s="32">
        <f t="shared" si="3"/>
        <v>1484.7</v>
      </c>
      <c r="K24" s="32"/>
      <c r="L24" s="32">
        <f t="shared" ref="L24" si="4">L13+L23</f>
        <v>0</v>
      </c>
    </row>
    <row r="25" spans="1:12" ht="30">
      <c r="A25" s="14">
        <v>1</v>
      </c>
      <c r="B25" s="15">
        <v>2</v>
      </c>
      <c r="C25" s="22" t="s">
        <v>20</v>
      </c>
      <c r="D25" s="5" t="s">
        <v>21</v>
      </c>
      <c r="E25" s="49" t="s">
        <v>51</v>
      </c>
      <c r="F25" s="50">
        <v>200</v>
      </c>
      <c r="G25" s="50">
        <v>12.65</v>
      </c>
      <c r="H25" s="50">
        <v>11.12</v>
      </c>
      <c r="I25" s="51">
        <v>16.8</v>
      </c>
      <c r="J25" s="50">
        <v>217.88</v>
      </c>
      <c r="K25" s="49">
        <v>234</v>
      </c>
      <c r="L25" s="41"/>
    </row>
    <row r="26" spans="1:12" ht="15">
      <c r="A26" s="14"/>
      <c r="B26" s="15"/>
      <c r="C26" s="11"/>
      <c r="D26" s="63" t="s">
        <v>53</v>
      </c>
      <c r="E26" s="49" t="s">
        <v>54</v>
      </c>
      <c r="F26" s="60">
        <v>25</v>
      </c>
      <c r="G26" s="64">
        <v>3</v>
      </c>
      <c r="H26" s="64">
        <v>11</v>
      </c>
      <c r="I26" s="65">
        <v>0.09</v>
      </c>
      <c r="J26" s="64">
        <v>120</v>
      </c>
      <c r="K26" s="6">
        <v>75</v>
      </c>
      <c r="L26" s="41"/>
    </row>
    <row r="27" spans="1:12" ht="15">
      <c r="A27" s="14"/>
      <c r="B27" s="15"/>
      <c r="C27" s="11"/>
      <c r="D27" s="7" t="s">
        <v>22</v>
      </c>
      <c r="E27" s="57" t="s">
        <v>52</v>
      </c>
      <c r="F27" s="58">
        <v>200</v>
      </c>
      <c r="G27" s="50">
        <v>3.1</v>
      </c>
      <c r="H27" s="50">
        <v>3.27</v>
      </c>
      <c r="I27" s="51">
        <v>19.670000000000002</v>
      </c>
      <c r="J27" s="58">
        <v>117.23</v>
      </c>
      <c r="K27" s="59">
        <v>465</v>
      </c>
      <c r="L27" s="41"/>
    </row>
    <row r="28" spans="1:12" ht="15">
      <c r="A28" s="14"/>
      <c r="B28" s="15"/>
      <c r="C28" s="11"/>
      <c r="D28" s="7" t="s">
        <v>23</v>
      </c>
      <c r="E28" s="49" t="s">
        <v>44</v>
      </c>
      <c r="F28" s="50">
        <v>30</v>
      </c>
      <c r="G28" s="50">
        <v>2.4</v>
      </c>
      <c r="H28" s="50">
        <v>0.45</v>
      </c>
      <c r="I28" s="51">
        <v>12.3</v>
      </c>
      <c r="J28" s="50">
        <v>62.85</v>
      </c>
      <c r="K28" s="6">
        <v>574</v>
      </c>
      <c r="L28" s="41"/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2" t="s">
        <v>32</v>
      </c>
      <c r="E30" s="54" t="s">
        <v>45</v>
      </c>
      <c r="F30" s="55">
        <v>30</v>
      </c>
      <c r="G30" s="55">
        <v>2.25</v>
      </c>
      <c r="H30" s="55">
        <v>0.86999999999999988</v>
      </c>
      <c r="I30" s="56">
        <v>15.42</v>
      </c>
      <c r="J30" s="55">
        <v>78.509999999999991</v>
      </c>
      <c r="K30" s="6">
        <v>576</v>
      </c>
      <c r="L30" s="41"/>
    </row>
    <row r="31" spans="1:12" ht="15">
      <c r="A31" s="14"/>
      <c r="B31" s="15"/>
      <c r="C31" s="11"/>
      <c r="D31" s="62" t="s">
        <v>55</v>
      </c>
      <c r="E31" s="49" t="s">
        <v>56</v>
      </c>
      <c r="F31" s="60">
        <v>30</v>
      </c>
      <c r="G31" s="60"/>
      <c r="H31" s="60"/>
      <c r="I31" s="60"/>
      <c r="J31" s="61"/>
      <c r="K31" s="6" t="s">
        <v>57</v>
      </c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>SUM(G25:G31)</f>
        <v>23.4</v>
      </c>
      <c r="H32" s="19">
        <f>SUM(H25:H31)</f>
        <v>26.709999999999997</v>
      </c>
      <c r="I32" s="19">
        <f>SUM(I25:I31)</f>
        <v>64.28</v>
      </c>
      <c r="J32" s="19">
        <f>SUM(J25:J31)</f>
        <v>596.47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49" t="s">
        <v>48</v>
      </c>
      <c r="F34" s="50">
        <v>200</v>
      </c>
      <c r="G34" s="50">
        <v>6.81</v>
      </c>
      <c r="H34" s="50">
        <v>8.67</v>
      </c>
      <c r="I34" s="51">
        <v>16.96</v>
      </c>
      <c r="J34" s="50">
        <v>165.96</v>
      </c>
      <c r="K34" s="52">
        <v>114</v>
      </c>
      <c r="L34" s="41"/>
    </row>
    <row r="35" spans="1:12" ht="15">
      <c r="A35" s="14"/>
      <c r="B35" s="15"/>
      <c r="C35" s="11"/>
      <c r="D35" s="7" t="s">
        <v>28</v>
      </c>
      <c r="E35" s="49" t="s">
        <v>49</v>
      </c>
      <c r="F35" s="50">
        <v>220</v>
      </c>
      <c r="G35" s="50">
        <v>15.37</v>
      </c>
      <c r="H35" s="50">
        <v>10.25</v>
      </c>
      <c r="I35" s="51">
        <v>31</v>
      </c>
      <c r="J35" s="50">
        <v>278</v>
      </c>
      <c r="K35" s="53">
        <v>375</v>
      </c>
      <c r="L35" s="41"/>
    </row>
    <row r="36" spans="1:12" ht="15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53"/>
      <c r="L36" s="41"/>
    </row>
    <row r="37" spans="1:12" ht="15">
      <c r="A37" s="14"/>
      <c r="B37" s="15"/>
      <c r="C37" s="11"/>
      <c r="D37" s="7" t="s">
        <v>30</v>
      </c>
      <c r="E37" s="49" t="s">
        <v>50</v>
      </c>
      <c r="F37" s="50">
        <v>200</v>
      </c>
      <c r="G37" s="50">
        <v>0.2</v>
      </c>
      <c r="H37" s="50">
        <v>0.1</v>
      </c>
      <c r="I37" s="51">
        <v>9.3000000000000007</v>
      </c>
      <c r="J37" s="50">
        <v>39</v>
      </c>
      <c r="K37" s="53">
        <v>457</v>
      </c>
      <c r="L37" s="41"/>
    </row>
    <row r="38" spans="1:12" ht="15">
      <c r="A38" s="14"/>
      <c r="B38" s="15"/>
      <c r="C38" s="11"/>
      <c r="D38" s="7" t="s">
        <v>31</v>
      </c>
      <c r="E38" s="49" t="s">
        <v>44</v>
      </c>
      <c r="F38" s="50">
        <v>25</v>
      </c>
      <c r="G38" s="50">
        <v>2.4</v>
      </c>
      <c r="H38" s="50">
        <v>0.45</v>
      </c>
      <c r="I38" s="51">
        <v>12.3</v>
      </c>
      <c r="J38" s="50">
        <v>62.85</v>
      </c>
      <c r="K38" s="6">
        <v>574</v>
      </c>
      <c r="L38" s="41"/>
    </row>
    <row r="39" spans="1:12" ht="15">
      <c r="A39" s="14"/>
      <c r="B39" s="15"/>
      <c r="C39" s="11"/>
      <c r="D39" s="7" t="s">
        <v>32</v>
      </c>
      <c r="E39" s="54" t="s">
        <v>45</v>
      </c>
      <c r="F39" s="55">
        <v>35</v>
      </c>
      <c r="G39" s="55">
        <v>4.5999999999999996</v>
      </c>
      <c r="H39" s="55">
        <v>0.54</v>
      </c>
      <c r="I39" s="56">
        <v>29.5</v>
      </c>
      <c r="J39" s="55">
        <v>125.6</v>
      </c>
      <c r="K39" s="6">
        <v>576</v>
      </c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680</v>
      </c>
      <c r="G42" s="19">
        <f t="shared" ref="G42" si="5">SUM(G33:G41)</f>
        <v>29.379999999999995</v>
      </c>
      <c r="H42" s="19">
        <f t="shared" ref="H42" si="6">SUM(H33:H41)</f>
        <v>20.010000000000002</v>
      </c>
      <c r="I42" s="19">
        <f t="shared" ref="I42" si="7">SUM(I33:I41)</f>
        <v>99.06</v>
      </c>
      <c r="J42" s="19">
        <f t="shared" ref="J42:L42" si="8">SUM(J33:J41)</f>
        <v>671.41000000000008</v>
      </c>
      <c r="K42" s="25"/>
      <c r="L42" s="19">
        <f t="shared" si="8"/>
        <v>0</v>
      </c>
    </row>
    <row r="43" spans="1:12" ht="15.75" customHeight="1" thickBo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1195</v>
      </c>
      <c r="G43" s="32">
        <f t="shared" ref="G43" si="9">G32+G42</f>
        <v>52.779999999999994</v>
      </c>
      <c r="H43" s="32">
        <f t="shared" ref="H43" si="10">H32+H42</f>
        <v>46.72</v>
      </c>
      <c r="I43" s="32">
        <f t="shared" ref="I43" si="11">I32+I42</f>
        <v>163.34</v>
      </c>
      <c r="J43" s="32">
        <f t="shared" ref="J43:L43" si="12">J32+J42</f>
        <v>1267.8800000000001</v>
      </c>
      <c r="K43" s="32"/>
      <c r="L43" s="32">
        <f t="shared" si="12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9" t="s">
        <v>62</v>
      </c>
      <c r="F44" s="50">
        <v>200</v>
      </c>
      <c r="G44" s="50">
        <v>10.3</v>
      </c>
      <c r="H44" s="50">
        <v>12.4</v>
      </c>
      <c r="I44" s="51">
        <v>41.2</v>
      </c>
      <c r="J44" s="50">
        <v>318</v>
      </c>
      <c r="K44" s="49">
        <v>261</v>
      </c>
      <c r="L44" s="41"/>
    </row>
    <row r="45" spans="1:12" ht="1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>
      <c r="A46" s="23"/>
      <c r="B46" s="15"/>
      <c r="C46" s="11"/>
      <c r="D46" s="7" t="s">
        <v>22</v>
      </c>
      <c r="E46" s="57" t="s">
        <v>63</v>
      </c>
      <c r="F46" s="58">
        <v>200</v>
      </c>
      <c r="G46" s="50">
        <v>5.8</v>
      </c>
      <c r="H46" s="50">
        <v>5.8</v>
      </c>
      <c r="I46" s="51">
        <v>34.4</v>
      </c>
      <c r="J46" s="58">
        <v>205.6</v>
      </c>
      <c r="K46" s="59">
        <v>79</v>
      </c>
      <c r="L46" s="41"/>
    </row>
    <row r="47" spans="1:12" ht="15">
      <c r="A47" s="23"/>
      <c r="B47" s="15"/>
      <c r="C47" s="11"/>
      <c r="D47" s="7" t="s">
        <v>23</v>
      </c>
      <c r="E47" s="49" t="s">
        <v>64</v>
      </c>
      <c r="F47" s="50">
        <v>40</v>
      </c>
      <c r="G47" s="50">
        <v>2.4</v>
      </c>
      <c r="H47" s="50">
        <v>7</v>
      </c>
      <c r="I47" s="51">
        <v>12.3</v>
      </c>
      <c r="J47" s="50">
        <v>129</v>
      </c>
      <c r="K47" s="6">
        <v>574</v>
      </c>
      <c r="L47" s="41"/>
    </row>
    <row r="48" spans="1:12" ht="15">
      <c r="A48" s="23"/>
      <c r="B48" s="15"/>
      <c r="C48" s="11"/>
      <c r="D48" s="7" t="s">
        <v>24</v>
      </c>
      <c r="E48" s="41"/>
      <c r="F48" s="41"/>
      <c r="G48" s="41"/>
      <c r="H48" s="41"/>
      <c r="I48" s="41"/>
      <c r="J48" s="41"/>
      <c r="K48" s="41"/>
      <c r="L48" s="41"/>
    </row>
    <row r="49" spans="1:12" ht="15">
      <c r="A49" s="23"/>
      <c r="B49" s="15"/>
      <c r="C49" s="11"/>
      <c r="D49" s="62" t="s">
        <v>32</v>
      </c>
      <c r="E49" s="54" t="s">
        <v>45</v>
      </c>
      <c r="F49" s="55">
        <v>30</v>
      </c>
      <c r="G49" s="55">
        <v>2.25</v>
      </c>
      <c r="H49" s="55">
        <v>0.86999999999999988</v>
      </c>
      <c r="I49" s="56">
        <v>15.42</v>
      </c>
      <c r="J49" s="55">
        <v>78.509999999999991</v>
      </c>
      <c r="K49" s="6">
        <v>576</v>
      </c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>SUM(G44:G50)</f>
        <v>20.75</v>
      </c>
      <c r="H51" s="19">
        <f t="shared" ref="H51" si="13">SUM(H44:H50)</f>
        <v>26.07</v>
      </c>
      <c r="I51" s="19">
        <f t="shared" ref="I51" si="14">SUM(I44:I50)</f>
        <v>103.32</v>
      </c>
      <c r="J51" s="19">
        <f>SUM(J44:J50)</f>
        <v>731.11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9" t="s">
        <v>58</v>
      </c>
      <c r="F53" s="50">
        <v>200</v>
      </c>
      <c r="G53" s="50">
        <v>6.81</v>
      </c>
      <c r="H53" s="50">
        <v>8.49</v>
      </c>
      <c r="I53" s="51">
        <v>16.96</v>
      </c>
      <c r="J53" s="50">
        <v>112</v>
      </c>
      <c r="K53" s="52">
        <v>99</v>
      </c>
      <c r="L53" s="41"/>
    </row>
    <row r="54" spans="1:12" ht="15">
      <c r="A54" s="23"/>
      <c r="B54" s="15"/>
      <c r="C54" s="11"/>
      <c r="D54" s="7" t="s">
        <v>28</v>
      </c>
      <c r="E54" s="49" t="s">
        <v>59</v>
      </c>
      <c r="F54" s="50">
        <v>90</v>
      </c>
      <c r="G54" s="50">
        <v>20.53</v>
      </c>
      <c r="H54" s="50">
        <v>16.5</v>
      </c>
      <c r="I54" s="51">
        <v>16.53</v>
      </c>
      <c r="J54" s="50">
        <v>177.33</v>
      </c>
      <c r="K54" s="53">
        <v>372</v>
      </c>
      <c r="L54" s="41"/>
    </row>
    <row r="55" spans="1:12" ht="15">
      <c r="A55" s="23"/>
      <c r="B55" s="15"/>
      <c r="C55" s="11"/>
      <c r="D55" s="7" t="s">
        <v>29</v>
      </c>
      <c r="E55" s="49" t="s">
        <v>60</v>
      </c>
      <c r="F55" s="50">
        <v>150</v>
      </c>
      <c r="G55" s="50">
        <v>11</v>
      </c>
      <c r="H55" s="50">
        <v>8</v>
      </c>
      <c r="I55" s="51">
        <v>65</v>
      </c>
      <c r="J55" s="50">
        <v>302</v>
      </c>
      <c r="K55" s="53">
        <v>202</v>
      </c>
      <c r="L55" s="41"/>
    </row>
    <row r="56" spans="1:12" ht="15">
      <c r="A56" s="23"/>
      <c r="B56" s="15"/>
      <c r="C56" s="11"/>
      <c r="D56" s="7" t="s">
        <v>30</v>
      </c>
      <c r="E56" s="49" t="s">
        <v>61</v>
      </c>
      <c r="F56" s="50">
        <v>200</v>
      </c>
      <c r="G56" s="50">
        <v>0.1</v>
      </c>
      <c r="H56" s="50">
        <v>0</v>
      </c>
      <c r="I56" s="51">
        <v>19</v>
      </c>
      <c r="J56" s="50">
        <v>81</v>
      </c>
      <c r="K56" s="53">
        <v>487</v>
      </c>
      <c r="L56" s="41"/>
    </row>
    <row r="57" spans="1:12" ht="15">
      <c r="A57" s="23"/>
      <c r="B57" s="15"/>
      <c r="C57" s="11"/>
      <c r="D57" s="7" t="s">
        <v>31</v>
      </c>
      <c r="E57" s="49" t="s">
        <v>44</v>
      </c>
      <c r="F57" s="50">
        <v>25</v>
      </c>
      <c r="G57" s="50">
        <v>2.4</v>
      </c>
      <c r="H57" s="50">
        <v>0.45</v>
      </c>
      <c r="I57" s="51">
        <v>12.3</v>
      </c>
      <c r="J57" s="50">
        <v>62.85</v>
      </c>
      <c r="K57" s="6">
        <v>574</v>
      </c>
      <c r="L57" s="41"/>
    </row>
    <row r="58" spans="1:12" ht="15">
      <c r="A58" s="23"/>
      <c r="B58" s="15"/>
      <c r="C58" s="11"/>
      <c r="D58" s="7" t="s">
        <v>32</v>
      </c>
      <c r="E58" s="54" t="s">
        <v>45</v>
      </c>
      <c r="F58" s="55">
        <v>35</v>
      </c>
      <c r="G58" s="55">
        <v>4.5999999999999996</v>
      </c>
      <c r="H58" s="55">
        <v>0.54</v>
      </c>
      <c r="I58" s="56">
        <v>29.5</v>
      </c>
      <c r="J58" s="55">
        <v>125.6</v>
      </c>
      <c r="K58" s="6">
        <v>576</v>
      </c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15">SUM(G52:G60)</f>
        <v>45.440000000000005</v>
      </c>
      <c r="H61" s="19">
        <f t="shared" ref="H61" si="16">SUM(H52:H60)</f>
        <v>33.980000000000004</v>
      </c>
      <c r="I61" s="19">
        <f t="shared" ref="I61" si="17">SUM(I52:I60)</f>
        <v>159.29000000000002</v>
      </c>
      <c r="J61" s="19">
        <f t="shared" ref="J61:L61" si="18">SUM(J52:J60)</f>
        <v>860.78000000000009</v>
      </c>
      <c r="K61" s="25"/>
      <c r="L61" s="19">
        <f t="shared" si="18"/>
        <v>0</v>
      </c>
    </row>
    <row r="62" spans="1:12" ht="15.75" customHeight="1" thickBo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1170</v>
      </c>
      <c r="G62" s="32">
        <f t="shared" ref="G62" si="19">G51+G61</f>
        <v>66.19</v>
      </c>
      <c r="H62" s="32">
        <f t="shared" ref="H62" si="20">H51+H61</f>
        <v>60.050000000000004</v>
      </c>
      <c r="I62" s="32">
        <f t="shared" ref="I62" si="21">I51+I61</f>
        <v>262.61</v>
      </c>
      <c r="J62" s="32">
        <f t="shared" ref="J62:L62" si="22">J51+J61</f>
        <v>1591.89</v>
      </c>
      <c r="K62" s="32"/>
      <c r="L62" s="32">
        <f t="shared" si="22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68</v>
      </c>
      <c r="F63" s="50">
        <v>215</v>
      </c>
      <c r="G63" s="50">
        <v>13.4</v>
      </c>
      <c r="H63" s="50">
        <v>6.35</v>
      </c>
      <c r="I63" s="51">
        <v>52.5</v>
      </c>
      <c r="J63" s="50">
        <v>321</v>
      </c>
      <c r="K63" s="49">
        <v>282</v>
      </c>
      <c r="L63" s="41"/>
    </row>
    <row r="64" spans="1:12" ht="1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>
      <c r="A65" s="23"/>
      <c r="B65" s="15"/>
      <c r="C65" s="11"/>
      <c r="D65" s="7" t="s">
        <v>22</v>
      </c>
      <c r="E65" s="57" t="s">
        <v>69</v>
      </c>
      <c r="F65" s="58">
        <v>200</v>
      </c>
      <c r="G65" s="50">
        <v>0.2</v>
      </c>
      <c r="H65" s="50">
        <v>0.1</v>
      </c>
      <c r="I65" s="51">
        <v>9.3000000000000007</v>
      </c>
      <c r="J65" s="58">
        <v>39</v>
      </c>
      <c r="K65" s="59">
        <v>457</v>
      </c>
      <c r="L65" s="41"/>
    </row>
    <row r="66" spans="1:12" ht="15">
      <c r="A66" s="23"/>
      <c r="B66" s="15"/>
      <c r="C66" s="11"/>
      <c r="D66" s="7" t="s">
        <v>23</v>
      </c>
      <c r="E66" s="49" t="s">
        <v>64</v>
      </c>
      <c r="F66" s="50">
        <v>40</v>
      </c>
      <c r="G66" s="50">
        <v>2.4</v>
      </c>
      <c r="H66" s="50">
        <v>7</v>
      </c>
      <c r="I66" s="51">
        <v>12.3</v>
      </c>
      <c r="J66" s="50">
        <v>129</v>
      </c>
      <c r="K66" s="6">
        <v>574</v>
      </c>
      <c r="L66" s="41"/>
    </row>
    <row r="67" spans="1:12" ht="15">
      <c r="A67" s="23"/>
      <c r="B67" s="15"/>
      <c r="C67" s="11"/>
      <c r="D67" s="7" t="s">
        <v>24</v>
      </c>
      <c r="E67" s="54"/>
      <c r="F67" s="55"/>
      <c r="G67" s="55"/>
      <c r="H67" s="55"/>
      <c r="I67" s="56"/>
      <c r="J67" s="55"/>
      <c r="K67" s="6"/>
      <c r="L67" s="41"/>
    </row>
    <row r="68" spans="1:12" ht="15">
      <c r="A68" s="23"/>
      <c r="B68" s="15"/>
      <c r="C68" s="11"/>
      <c r="D68" s="62" t="s">
        <v>32</v>
      </c>
      <c r="E68" s="54" t="s">
        <v>45</v>
      </c>
      <c r="F68" s="55">
        <v>30</v>
      </c>
      <c r="G68" s="55">
        <v>2.25</v>
      </c>
      <c r="H68" s="55">
        <v>0.86999999999999988</v>
      </c>
      <c r="I68" s="56">
        <v>15.42</v>
      </c>
      <c r="J68" s="55">
        <v>78.509999999999991</v>
      </c>
      <c r="K68" s="6">
        <v>576</v>
      </c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485</v>
      </c>
      <c r="G70" s="19">
        <f>SUM(G63:G69)</f>
        <v>18.25</v>
      </c>
      <c r="H70" s="19">
        <f t="shared" ref="H70" si="23">SUM(H63:H69)</f>
        <v>14.319999999999999</v>
      </c>
      <c r="I70" s="19">
        <f t="shared" ref="I70" si="24">SUM(I63:I69)</f>
        <v>89.52</v>
      </c>
      <c r="J70" s="19">
        <f>SUM(J63:J69)</f>
        <v>567.51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49" t="s">
        <v>65</v>
      </c>
      <c r="F72" s="50">
        <v>200</v>
      </c>
      <c r="G72" s="50">
        <v>6.81</v>
      </c>
      <c r="H72" s="50">
        <v>8.49</v>
      </c>
      <c r="I72" s="51">
        <v>16.96</v>
      </c>
      <c r="J72" s="50">
        <v>166</v>
      </c>
      <c r="K72" s="52">
        <v>130</v>
      </c>
      <c r="L72" s="41"/>
    </row>
    <row r="73" spans="1:12" ht="15">
      <c r="A73" s="23"/>
      <c r="B73" s="15"/>
      <c r="C73" s="11"/>
      <c r="D73" s="7" t="s">
        <v>28</v>
      </c>
      <c r="E73" s="49" t="s">
        <v>66</v>
      </c>
      <c r="F73" s="50">
        <v>80</v>
      </c>
      <c r="G73" s="50">
        <v>20.53</v>
      </c>
      <c r="H73" s="50">
        <v>16.5</v>
      </c>
      <c r="I73" s="51">
        <v>16.53</v>
      </c>
      <c r="J73" s="50">
        <v>177.33</v>
      </c>
      <c r="K73" s="53">
        <v>350</v>
      </c>
      <c r="L73" s="41"/>
    </row>
    <row r="74" spans="1:12" ht="15">
      <c r="A74" s="23"/>
      <c r="B74" s="15"/>
      <c r="C74" s="11"/>
      <c r="D74" s="7" t="s">
        <v>29</v>
      </c>
      <c r="E74" s="49" t="s">
        <v>67</v>
      </c>
      <c r="F74" s="50">
        <v>150</v>
      </c>
      <c r="G74" s="50">
        <v>3.8</v>
      </c>
      <c r="H74" s="50">
        <v>8.5999999999999979</v>
      </c>
      <c r="I74" s="51">
        <v>18.7</v>
      </c>
      <c r="J74" s="50">
        <v>170</v>
      </c>
      <c r="K74" s="53">
        <v>176</v>
      </c>
      <c r="L74" s="41"/>
    </row>
    <row r="75" spans="1:12" ht="15">
      <c r="A75" s="23"/>
      <c r="B75" s="15"/>
      <c r="C75" s="11"/>
      <c r="D75" s="7" t="s">
        <v>30</v>
      </c>
      <c r="E75" s="49" t="s">
        <v>63</v>
      </c>
      <c r="F75" s="50">
        <v>200</v>
      </c>
      <c r="G75" s="50">
        <v>0</v>
      </c>
      <c r="H75" s="50">
        <v>0.01</v>
      </c>
      <c r="I75" s="51">
        <v>14</v>
      </c>
      <c r="J75" s="50">
        <v>56</v>
      </c>
      <c r="K75" s="53">
        <v>79</v>
      </c>
      <c r="L75" s="41"/>
    </row>
    <row r="76" spans="1:12" ht="15">
      <c r="A76" s="23"/>
      <c r="B76" s="15"/>
      <c r="C76" s="11"/>
      <c r="D76" s="7" t="s">
        <v>31</v>
      </c>
      <c r="E76" s="49" t="s">
        <v>44</v>
      </c>
      <c r="F76" s="50">
        <v>25</v>
      </c>
      <c r="G76" s="50">
        <v>2.4</v>
      </c>
      <c r="H76" s="50">
        <v>0.45</v>
      </c>
      <c r="I76" s="51">
        <v>12.3</v>
      </c>
      <c r="J76" s="50">
        <v>62.85</v>
      </c>
      <c r="K76" s="6">
        <v>574</v>
      </c>
      <c r="L76" s="41"/>
    </row>
    <row r="77" spans="1:12" ht="15">
      <c r="A77" s="23"/>
      <c r="B77" s="15"/>
      <c r="C77" s="11"/>
      <c r="D77" s="7" t="s">
        <v>32</v>
      </c>
      <c r="E77" s="54" t="s">
        <v>45</v>
      </c>
      <c r="F77" s="55">
        <v>35</v>
      </c>
      <c r="G77" s="55">
        <v>4.5999999999999996</v>
      </c>
      <c r="H77" s="55">
        <v>0.54</v>
      </c>
      <c r="I77" s="56">
        <v>29.5</v>
      </c>
      <c r="J77" s="55">
        <v>125.6</v>
      </c>
      <c r="K77" s="6">
        <v>576</v>
      </c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25">SUM(G71:G79)</f>
        <v>38.14</v>
      </c>
      <c r="H80" s="19">
        <f t="shared" ref="H80" si="26">SUM(H71:H79)</f>
        <v>34.590000000000003</v>
      </c>
      <c r="I80" s="19">
        <f t="shared" ref="I80" si="27">SUM(I71:I79)</f>
        <v>107.99</v>
      </c>
      <c r="J80" s="19">
        <f t="shared" ref="J80:L80" si="28">SUM(J71:J79)</f>
        <v>757.78000000000009</v>
      </c>
      <c r="K80" s="25"/>
      <c r="L80" s="19">
        <f t="shared" si="28"/>
        <v>0</v>
      </c>
    </row>
    <row r="81" spans="1:12" ht="15.75" customHeight="1" thickBo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1175</v>
      </c>
      <c r="G81" s="32">
        <f t="shared" ref="G81" si="29">G70+G80</f>
        <v>56.39</v>
      </c>
      <c r="H81" s="32">
        <f t="shared" ref="H81" si="30">H70+H80</f>
        <v>48.910000000000004</v>
      </c>
      <c r="I81" s="32">
        <f t="shared" ref="I81" si="31">I70+I80</f>
        <v>197.51</v>
      </c>
      <c r="J81" s="32">
        <f t="shared" ref="J81:L81" si="32">J70+J80</f>
        <v>1325.29</v>
      </c>
      <c r="K81" s="32"/>
      <c r="L81" s="32">
        <f t="shared" si="32"/>
        <v>0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49" t="s">
        <v>70</v>
      </c>
      <c r="F82" s="50">
        <v>200</v>
      </c>
      <c r="G82" s="50">
        <v>10.7</v>
      </c>
      <c r="H82" s="50">
        <v>19.5</v>
      </c>
      <c r="I82" s="51">
        <v>76.3</v>
      </c>
      <c r="J82" s="50">
        <v>524</v>
      </c>
      <c r="K82" s="49">
        <v>269</v>
      </c>
      <c r="L82" s="41"/>
    </row>
    <row r="83" spans="1:12" ht="1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>
      <c r="A84" s="23"/>
      <c r="B84" s="15"/>
      <c r="C84" s="11"/>
      <c r="D84" s="7" t="s">
        <v>22</v>
      </c>
      <c r="E84" s="57" t="s">
        <v>69</v>
      </c>
      <c r="F84" s="58">
        <v>215</v>
      </c>
      <c r="G84" s="50">
        <v>0.2</v>
      </c>
      <c r="H84" s="50">
        <v>0.1</v>
      </c>
      <c r="I84" s="51">
        <v>9.3000000000000007</v>
      </c>
      <c r="J84" s="58">
        <v>39</v>
      </c>
      <c r="K84" s="59">
        <v>457</v>
      </c>
      <c r="L84" s="41"/>
    </row>
    <row r="85" spans="1:12" ht="15">
      <c r="A85" s="23"/>
      <c r="B85" s="15"/>
      <c r="C85" s="11"/>
      <c r="D85" s="7" t="s">
        <v>23</v>
      </c>
      <c r="E85" s="49" t="s">
        <v>71</v>
      </c>
      <c r="F85" s="50">
        <v>45</v>
      </c>
      <c r="G85" s="50">
        <v>5</v>
      </c>
      <c r="H85" s="50">
        <v>4</v>
      </c>
      <c r="I85" s="51">
        <v>12.3</v>
      </c>
      <c r="J85" s="50">
        <v>117</v>
      </c>
      <c r="K85" s="6">
        <v>574</v>
      </c>
      <c r="L85" s="41"/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2" t="s">
        <v>32</v>
      </c>
      <c r="E87" s="54" t="s">
        <v>45</v>
      </c>
      <c r="F87" s="55">
        <v>30</v>
      </c>
      <c r="G87" s="55">
        <v>2.25</v>
      </c>
      <c r="H87" s="55">
        <v>0.86999999999999988</v>
      </c>
      <c r="I87" s="56">
        <v>15.42</v>
      </c>
      <c r="J87" s="55">
        <v>78.509999999999991</v>
      </c>
      <c r="K87" s="6">
        <v>576</v>
      </c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>SUM(G82:G88)</f>
        <v>18.149999999999999</v>
      </c>
      <c r="H89" s="19">
        <f t="shared" ref="H89" si="33">SUM(H82:H88)</f>
        <v>24.470000000000002</v>
      </c>
      <c r="I89" s="19">
        <f t="shared" ref="I89" si="34">SUM(I82:I88)</f>
        <v>113.32</v>
      </c>
      <c r="J89" s="19">
        <f>SUM(J82:J88)</f>
        <v>758.51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49" t="s">
        <v>72</v>
      </c>
      <c r="F91" s="50">
        <v>200</v>
      </c>
      <c r="G91" s="50">
        <v>6.81</v>
      </c>
      <c r="H91" s="50">
        <v>8.49</v>
      </c>
      <c r="I91" s="51">
        <v>16.96</v>
      </c>
      <c r="J91" s="50">
        <v>152</v>
      </c>
      <c r="K91" s="52">
        <v>128</v>
      </c>
      <c r="L91" s="41"/>
    </row>
    <row r="92" spans="1:12" ht="15">
      <c r="A92" s="23"/>
      <c r="B92" s="15"/>
      <c r="C92" s="11"/>
      <c r="D92" s="7" t="s">
        <v>28</v>
      </c>
      <c r="E92" s="49" t="s">
        <v>73</v>
      </c>
      <c r="F92" s="50">
        <v>90</v>
      </c>
      <c r="G92" s="50">
        <v>19.5</v>
      </c>
      <c r="H92" s="50">
        <v>9.4</v>
      </c>
      <c r="I92" s="51">
        <v>7.6</v>
      </c>
      <c r="J92" s="50">
        <v>193</v>
      </c>
      <c r="K92" s="53">
        <v>309</v>
      </c>
      <c r="L92" s="41"/>
    </row>
    <row r="93" spans="1:12" ht="15">
      <c r="A93" s="23"/>
      <c r="B93" s="15"/>
      <c r="C93" s="11"/>
      <c r="D93" s="7" t="s">
        <v>29</v>
      </c>
      <c r="E93" s="49" t="s">
        <v>42</v>
      </c>
      <c r="F93" s="50">
        <v>150</v>
      </c>
      <c r="G93" s="50">
        <v>4.8600000000000003</v>
      </c>
      <c r="H93" s="50">
        <v>6</v>
      </c>
      <c r="I93" s="51">
        <v>10.44</v>
      </c>
      <c r="J93" s="50">
        <v>126</v>
      </c>
      <c r="K93" s="53">
        <v>377</v>
      </c>
      <c r="L93" s="41"/>
    </row>
    <row r="94" spans="1:12" ht="15">
      <c r="A94" s="23"/>
      <c r="B94" s="15"/>
      <c r="C94" s="11"/>
      <c r="D94" s="7" t="s">
        <v>30</v>
      </c>
      <c r="E94" s="49" t="s">
        <v>43</v>
      </c>
      <c r="F94" s="50">
        <v>200</v>
      </c>
      <c r="G94" s="50">
        <v>0.1</v>
      </c>
      <c r="H94" s="50">
        <v>0</v>
      </c>
      <c r="I94" s="51">
        <v>19</v>
      </c>
      <c r="J94" s="50">
        <v>81</v>
      </c>
      <c r="K94" s="53">
        <v>487</v>
      </c>
      <c r="L94" s="41"/>
    </row>
    <row r="95" spans="1:12" ht="15">
      <c r="A95" s="23"/>
      <c r="B95" s="15"/>
      <c r="C95" s="11"/>
      <c r="D95" s="7" t="s">
        <v>31</v>
      </c>
      <c r="E95" s="49" t="s">
        <v>44</v>
      </c>
      <c r="F95" s="50">
        <v>25</v>
      </c>
      <c r="G95" s="50">
        <v>2.4</v>
      </c>
      <c r="H95" s="50">
        <v>0.45</v>
      </c>
      <c r="I95" s="51">
        <v>12.3</v>
      </c>
      <c r="J95" s="50">
        <v>62.85</v>
      </c>
      <c r="K95" s="6">
        <v>574</v>
      </c>
      <c r="L95" s="41"/>
    </row>
    <row r="96" spans="1:12" ht="15">
      <c r="A96" s="23"/>
      <c r="B96" s="15"/>
      <c r="C96" s="11"/>
      <c r="D96" s="7" t="s">
        <v>32</v>
      </c>
      <c r="E96" s="54" t="s">
        <v>45</v>
      </c>
      <c r="F96" s="55">
        <v>35</v>
      </c>
      <c r="G96" s="55">
        <v>4.5999999999999996</v>
      </c>
      <c r="H96" s="55">
        <v>0.54</v>
      </c>
      <c r="I96" s="56">
        <v>29.5</v>
      </c>
      <c r="J96" s="55">
        <v>125.6</v>
      </c>
      <c r="K96" s="6">
        <v>576</v>
      </c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35">SUM(G90:G98)</f>
        <v>38.270000000000003</v>
      </c>
      <c r="H99" s="19">
        <f t="shared" ref="H99" si="36">SUM(H90:H98)</f>
        <v>24.88</v>
      </c>
      <c r="I99" s="19">
        <f t="shared" ref="I99" si="37">SUM(I90:I98)</f>
        <v>95.8</v>
      </c>
      <c r="J99" s="19">
        <f t="shared" ref="J99:L99" si="38">SUM(J90:J98)</f>
        <v>740.45</v>
      </c>
      <c r="K99" s="25"/>
      <c r="L99" s="19">
        <f t="shared" si="38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1190</v>
      </c>
      <c r="G100" s="32">
        <f t="shared" ref="G100" si="39">G89+G99</f>
        <v>56.42</v>
      </c>
      <c r="H100" s="32">
        <f t="shared" ref="H100" si="40">H89+H99</f>
        <v>49.35</v>
      </c>
      <c r="I100" s="32">
        <f t="shared" ref="I100" si="41">I89+I99</f>
        <v>209.12</v>
      </c>
      <c r="J100" s="32">
        <f t="shared" ref="J100:L100" si="42">J89+J99</f>
        <v>1498.96</v>
      </c>
      <c r="K100" s="32"/>
      <c r="L100" s="32">
        <f t="shared" si="42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39</v>
      </c>
      <c r="F101" s="50">
        <v>200</v>
      </c>
      <c r="G101" s="50">
        <v>18</v>
      </c>
      <c r="H101" s="50">
        <v>18</v>
      </c>
      <c r="I101" s="51">
        <v>3.7</v>
      </c>
      <c r="J101" s="50">
        <v>333</v>
      </c>
      <c r="K101" s="49">
        <v>235</v>
      </c>
      <c r="L101" s="41"/>
    </row>
    <row r="102" spans="1:12" ht="1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>
      <c r="A103" s="23"/>
      <c r="B103" s="15"/>
      <c r="C103" s="11"/>
      <c r="D103" s="7" t="s">
        <v>22</v>
      </c>
      <c r="E103" s="57" t="s">
        <v>46</v>
      </c>
      <c r="F103" s="58">
        <v>215</v>
      </c>
      <c r="G103" s="50">
        <v>5.8</v>
      </c>
      <c r="H103" s="50">
        <v>5.8</v>
      </c>
      <c r="I103" s="51">
        <v>34.4</v>
      </c>
      <c r="J103" s="58">
        <v>205.6</v>
      </c>
      <c r="K103" s="59">
        <v>496</v>
      </c>
      <c r="L103" s="41"/>
    </row>
    <row r="104" spans="1:12" ht="15">
      <c r="A104" s="23"/>
      <c r="B104" s="15"/>
      <c r="C104" s="11"/>
      <c r="D104" s="7" t="s">
        <v>23</v>
      </c>
      <c r="E104" s="49" t="s">
        <v>44</v>
      </c>
      <c r="F104" s="50">
        <v>30</v>
      </c>
      <c r="G104" s="50">
        <v>2.4</v>
      </c>
      <c r="H104" s="50">
        <v>0.45</v>
      </c>
      <c r="I104" s="51">
        <v>12.3</v>
      </c>
      <c r="J104" s="50">
        <v>62.85</v>
      </c>
      <c r="K104" s="6">
        <v>574</v>
      </c>
      <c r="L104" s="41"/>
    </row>
    <row r="105" spans="1:12" ht="15">
      <c r="A105" s="23"/>
      <c r="B105" s="15"/>
      <c r="C105" s="11"/>
      <c r="D105" s="7" t="s">
        <v>24</v>
      </c>
      <c r="E105" s="49" t="s">
        <v>47</v>
      </c>
      <c r="F105" s="60">
        <v>100</v>
      </c>
      <c r="G105" s="60">
        <v>0.13</v>
      </c>
      <c r="H105" s="60">
        <v>7.25</v>
      </c>
      <c r="I105" s="61">
        <v>0.09</v>
      </c>
      <c r="J105" s="60">
        <v>66</v>
      </c>
      <c r="K105" s="6">
        <v>75</v>
      </c>
      <c r="L105" s="41"/>
    </row>
    <row r="106" spans="1:12" ht="15">
      <c r="A106" s="23"/>
      <c r="B106" s="15"/>
      <c r="C106" s="11"/>
      <c r="D106" s="62" t="s">
        <v>32</v>
      </c>
      <c r="E106" s="54" t="s">
        <v>45</v>
      </c>
      <c r="F106" s="55">
        <v>30</v>
      </c>
      <c r="G106" s="55">
        <v>2.25</v>
      </c>
      <c r="H106" s="55">
        <v>0.86999999999999988</v>
      </c>
      <c r="I106" s="56">
        <v>15.42</v>
      </c>
      <c r="J106" s="55">
        <v>78.509999999999991</v>
      </c>
      <c r="K106" s="6">
        <v>576</v>
      </c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575</v>
      </c>
      <c r="G108" s="19">
        <f>SUM(G101:G107)</f>
        <v>28.58</v>
      </c>
      <c r="H108" s="19">
        <f t="shared" ref="H108:I108" si="43">SUM(H101:H107)</f>
        <v>32.369999999999997</v>
      </c>
      <c r="I108" s="19">
        <f t="shared" si="43"/>
        <v>65.910000000000011</v>
      </c>
      <c r="J108" s="19">
        <f>SUM(J101:J107)</f>
        <v>745.96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30">
      <c r="A110" s="23"/>
      <c r="B110" s="15"/>
      <c r="C110" s="11"/>
      <c r="D110" s="7" t="s">
        <v>27</v>
      </c>
      <c r="E110" s="49" t="s">
        <v>74</v>
      </c>
      <c r="F110" s="50">
        <v>200</v>
      </c>
      <c r="G110" s="50">
        <v>2</v>
      </c>
      <c r="H110" s="50">
        <v>6</v>
      </c>
      <c r="I110" s="51">
        <v>6</v>
      </c>
      <c r="J110" s="50">
        <v>143</v>
      </c>
      <c r="K110" s="52">
        <v>95</v>
      </c>
      <c r="L110" s="41"/>
    </row>
    <row r="111" spans="1:12" ht="15">
      <c r="A111" s="23"/>
      <c r="B111" s="15"/>
      <c r="C111" s="11"/>
      <c r="D111" s="7" t="s">
        <v>28</v>
      </c>
      <c r="E111" s="49" t="s">
        <v>75</v>
      </c>
      <c r="F111" s="50">
        <v>90</v>
      </c>
      <c r="G111" s="50">
        <v>20.53</v>
      </c>
      <c r="H111" s="50">
        <v>16.5</v>
      </c>
      <c r="I111" s="51">
        <v>16.53</v>
      </c>
      <c r="J111" s="50">
        <v>177.33</v>
      </c>
      <c r="K111" s="53">
        <v>357</v>
      </c>
      <c r="L111" s="41"/>
    </row>
    <row r="112" spans="1:12" ht="15">
      <c r="A112" s="23"/>
      <c r="B112" s="15"/>
      <c r="C112" s="11"/>
      <c r="D112" s="7" t="s">
        <v>29</v>
      </c>
      <c r="E112" s="49" t="s">
        <v>76</v>
      </c>
      <c r="F112" s="50">
        <v>150</v>
      </c>
      <c r="G112" s="50">
        <v>7</v>
      </c>
      <c r="H112" s="50">
        <v>6</v>
      </c>
      <c r="I112" s="51">
        <v>35</v>
      </c>
      <c r="J112" s="50">
        <v>221</v>
      </c>
      <c r="K112" s="53">
        <v>256</v>
      </c>
      <c r="L112" s="41"/>
    </row>
    <row r="113" spans="1:12" ht="15">
      <c r="A113" s="23"/>
      <c r="B113" s="15"/>
      <c r="C113" s="11"/>
      <c r="D113" s="7" t="s">
        <v>30</v>
      </c>
      <c r="E113" s="49" t="s">
        <v>69</v>
      </c>
      <c r="F113" s="50">
        <v>200</v>
      </c>
      <c r="G113" s="50">
        <v>0</v>
      </c>
      <c r="H113" s="50">
        <v>0</v>
      </c>
      <c r="I113" s="51">
        <v>9</v>
      </c>
      <c r="J113" s="50">
        <v>39</v>
      </c>
      <c r="K113" s="53">
        <v>487</v>
      </c>
      <c r="L113" s="41"/>
    </row>
    <row r="114" spans="1:12" ht="15">
      <c r="A114" s="23"/>
      <c r="B114" s="15"/>
      <c r="C114" s="11"/>
      <c r="D114" s="7" t="s">
        <v>31</v>
      </c>
      <c r="E114" s="49" t="s">
        <v>44</v>
      </c>
      <c r="F114" s="50">
        <v>25</v>
      </c>
      <c r="G114" s="50">
        <v>2.4</v>
      </c>
      <c r="H114" s="50">
        <v>0.45</v>
      </c>
      <c r="I114" s="51">
        <v>12.3</v>
      </c>
      <c r="J114" s="50">
        <v>62.85</v>
      </c>
      <c r="K114" s="6">
        <v>574</v>
      </c>
      <c r="L114" s="41"/>
    </row>
    <row r="115" spans="1:12" ht="15">
      <c r="A115" s="23"/>
      <c r="B115" s="15"/>
      <c r="C115" s="11"/>
      <c r="D115" s="7" t="s">
        <v>32</v>
      </c>
      <c r="E115" s="54" t="s">
        <v>45</v>
      </c>
      <c r="F115" s="55">
        <v>35</v>
      </c>
      <c r="G115" s="55">
        <v>4.5999999999999996</v>
      </c>
      <c r="H115" s="55">
        <v>0.54</v>
      </c>
      <c r="I115" s="56">
        <v>29.5</v>
      </c>
      <c r="J115" s="55">
        <v>125.6</v>
      </c>
      <c r="K115" s="6">
        <v>576</v>
      </c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44">SUM(G109:G117)</f>
        <v>36.53</v>
      </c>
      <c r="H118" s="19">
        <f t="shared" si="44"/>
        <v>29.49</v>
      </c>
      <c r="I118" s="19">
        <f t="shared" si="44"/>
        <v>108.33</v>
      </c>
      <c r="J118" s="19">
        <f t="shared" si="44"/>
        <v>768.78000000000009</v>
      </c>
      <c r="K118" s="25"/>
      <c r="L118" s="19">
        <f t="shared" ref="L118" si="45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1275</v>
      </c>
      <c r="G119" s="32">
        <f t="shared" ref="G119" si="46">G108+G118</f>
        <v>65.11</v>
      </c>
      <c r="H119" s="32">
        <f t="shared" ref="H119" si="47">H108+H118</f>
        <v>61.86</v>
      </c>
      <c r="I119" s="32">
        <f t="shared" ref="I119" si="48">I108+I118</f>
        <v>174.24</v>
      </c>
      <c r="J119" s="32">
        <f t="shared" ref="J119:L119" si="49">J108+J118</f>
        <v>1514.7400000000002</v>
      </c>
      <c r="K119" s="32"/>
      <c r="L119" s="32">
        <f t="shared" si="49"/>
        <v>0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49" t="s">
        <v>77</v>
      </c>
      <c r="F120" s="50">
        <v>230</v>
      </c>
      <c r="G120" s="50">
        <v>10</v>
      </c>
      <c r="H120" s="50">
        <v>6</v>
      </c>
      <c r="I120" s="51">
        <v>24</v>
      </c>
      <c r="J120" s="50">
        <v>242</v>
      </c>
      <c r="K120" s="49">
        <v>171</v>
      </c>
      <c r="L120" s="39"/>
    </row>
    <row r="121" spans="1:12" ht="1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>
      <c r="A122" s="14"/>
      <c r="B122" s="15"/>
      <c r="C122" s="11"/>
      <c r="D122" s="7" t="s">
        <v>22</v>
      </c>
      <c r="E122" s="57" t="s">
        <v>52</v>
      </c>
      <c r="F122" s="58">
        <v>200</v>
      </c>
      <c r="G122" s="50">
        <v>3.1</v>
      </c>
      <c r="H122" s="50">
        <v>3.27</v>
      </c>
      <c r="I122" s="51">
        <v>19.670000000000002</v>
      </c>
      <c r="J122" s="58">
        <v>117.23</v>
      </c>
      <c r="K122" s="59">
        <v>465</v>
      </c>
      <c r="L122" s="41"/>
    </row>
    <row r="123" spans="1:12" ht="15">
      <c r="A123" s="14"/>
      <c r="B123" s="15"/>
      <c r="C123" s="11"/>
      <c r="D123" s="7" t="s">
        <v>23</v>
      </c>
      <c r="E123" s="49" t="s">
        <v>78</v>
      </c>
      <c r="F123" s="50">
        <v>40</v>
      </c>
      <c r="G123" s="50">
        <v>2.4</v>
      </c>
      <c r="H123" s="50">
        <v>7</v>
      </c>
      <c r="I123" s="51">
        <v>12.3</v>
      </c>
      <c r="J123" s="50">
        <v>129</v>
      </c>
      <c r="K123" s="6">
        <v>574</v>
      </c>
      <c r="L123" s="41"/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2" t="s">
        <v>32</v>
      </c>
      <c r="E125" s="54" t="s">
        <v>45</v>
      </c>
      <c r="F125" s="55">
        <v>30</v>
      </c>
      <c r="G125" s="55">
        <v>2.25</v>
      </c>
      <c r="H125" s="55">
        <v>0.86999999999999988</v>
      </c>
      <c r="I125" s="56">
        <v>15.42</v>
      </c>
      <c r="J125" s="55">
        <v>78.509999999999991</v>
      </c>
      <c r="K125" s="6">
        <v>576</v>
      </c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0">SUM(G120:G126)</f>
        <v>17.75</v>
      </c>
      <c r="H127" s="19">
        <f t="shared" si="50"/>
        <v>17.14</v>
      </c>
      <c r="I127" s="19">
        <f t="shared" si="50"/>
        <v>71.39</v>
      </c>
      <c r="J127" s="19">
        <f t="shared" si="50"/>
        <v>566.74</v>
      </c>
      <c r="K127" s="25"/>
      <c r="L127" s="19">
        <f t="shared" ref="L127" si="51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49" t="s">
        <v>79</v>
      </c>
      <c r="F129" s="50">
        <v>200</v>
      </c>
      <c r="G129" s="50">
        <v>2</v>
      </c>
      <c r="H129" s="50">
        <v>7</v>
      </c>
      <c r="I129" s="51">
        <v>8</v>
      </c>
      <c r="J129" s="50">
        <v>103</v>
      </c>
      <c r="K129" s="52" t="s">
        <v>80</v>
      </c>
      <c r="L129" s="41"/>
    </row>
    <row r="130" spans="1:12" ht="15">
      <c r="A130" s="14"/>
      <c r="B130" s="15"/>
      <c r="C130" s="11"/>
      <c r="D130" s="7" t="s">
        <v>28</v>
      </c>
      <c r="E130" s="49" t="s">
        <v>66</v>
      </c>
      <c r="F130" s="50">
        <v>80</v>
      </c>
      <c r="G130" s="50">
        <v>21</v>
      </c>
      <c r="H130" s="50">
        <v>17</v>
      </c>
      <c r="I130" s="51">
        <v>17</v>
      </c>
      <c r="J130" s="50">
        <v>177</v>
      </c>
      <c r="K130" s="53">
        <v>350</v>
      </c>
      <c r="L130" s="41"/>
    </row>
    <row r="131" spans="1:12" ht="15">
      <c r="A131" s="14"/>
      <c r="B131" s="15"/>
      <c r="C131" s="11"/>
      <c r="D131" s="7" t="s">
        <v>29</v>
      </c>
      <c r="E131" s="49" t="s">
        <v>81</v>
      </c>
      <c r="F131" s="50">
        <v>150</v>
      </c>
      <c r="G131" s="50">
        <v>5</v>
      </c>
      <c r="H131" s="50">
        <v>10</v>
      </c>
      <c r="I131" s="51">
        <v>19</v>
      </c>
      <c r="J131" s="50">
        <v>185</v>
      </c>
      <c r="K131" s="53">
        <v>152</v>
      </c>
      <c r="L131" s="41"/>
    </row>
    <row r="132" spans="1:12" ht="15">
      <c r="A132" s="14"/>
      <c r="B132" s="15"/>
      <c r="C132" s="11"/>
      <c r="D132" s="7" t="s">
        <v>30</v>
      </c>
      <c r="E132" s="49" t="s">
        <v>61</v>
      </c>
      <c r="F132" s="50">
        <v>200</v>
      </c>
      <c r="G132" s="50">
        <v>0</v>
      </c>
      <c r="H132" s="50">
        <v>0</v>
      </c>
      <c r="I132" s="51">
        <v>12</v>
      </c>
      <c r="J132" s="50">
        <v>81</v>
      </c>
      <c r="K132" s="53">
        <v>487</v>
      </c>
      <c r="L132" s="41"/>
    </row>
    <row r="133" spans="1:12" ht="15">
      <c r="A133" s="14"/>
      <c r="B133" s="15"/>
      <c r="C133" s="11"/>
      <c r="D133" s="7" t="s">
        <v>31</v>
      </c>
      <c r="E133" s="54" t="s">
        <v>45</v>
      </c>
      <c r="F133" s="55">
        <v>35</v>
      </c>
      <c r="G133" s="55">
        <v>4.5999999999999996</v>
      </c>
      <c r="H133" s="55">
        <v>0.54</v>
      </c>
      <c r="I133" s="56">
        <v>29.5</v>
      </c>
      <c r="J133" s="55">
        <v>125.6</v>
      </c>
      <c r="K133" s="6">
        <v>576</v>
      </c>
      <c r="L133" s="41"/>
    </row>
    <row r="134" spans="1:12" ht="15">
      <c r="A134" s="14"/>
      <c r="B134" s="15"/>
      <c r="C134" s="11"/>
      <c r="D134" s="7" t="s">
        <v>32</v>
      </c>
      <c r="E134" s="49" t="s">
        <v>44</v>
      </c>
      <c r="F134" s="50">
        <v>25</v>
      </c>
      <c r="G134" s="50">
        <v>2.4</v>
      </c>
      <c r="H134" s="50">
        <v>0.45</v>
      </c>
      <c r="I134" s="51">
        <v>12.3</v>
      </c>
      <c r="J134" s="50">
        <v>62.85</v>
      </c>
      <c r="K134" s="6">
        <v>574</v>
      </c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690</v>
      </c>
      <c r="G137" s="19">
        <f t="shared" ref="G137:J137" si="52">SUM(G128:G136)</f>
        <v>35</v>
      </c>
      <c r="H137" s="19">
        <f t="shared" si="52"/>
        <v>34.99</v>
      </c>
      <c r="I137" s="19">
        <f t="shared" si="52"/>
        <v>97.8</v>
      </c>
      <c r="J137" s="19">
        <f t="shared" si="52"/>
        <v>734.45</v>
      </c>
      <c r="K137" s="25"/>
      <c r="L137" s="19">
        <f t="shared" ref="L137" si="53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1190</v>
      </c>
      <c r="G138" s="32">
        <f t="shared" ref="G138" si="54">G127+G137</f>
        <v>52.75</v>
      </c>
      <c r="H138" s="32">
        <f t="shared" ref="H138" si="55">H127+H137</f>
        <v>52.13</v>
      </c>
      <c r="I138" s="32">
        <f t="shared" ref="I138" si="56">I127+I137</f>
        <v>169.19</v>
      </c>
      <c r="J138" s="32">
        <f t="shared" ref="J138:L138" si="57">J127+J137</f>
        <v>1301.19</v>
      </c>
      <c r="K138" s="32"/>
      <c r="L138" s="32">
        <f t="shared" si="57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62</v>
      </c>
      <c r="F139" s="50">
        <v>200</v>
      </c>
      <c r="G139" s="50">
        <v>10.3</v>
      </c>
      <c r="H139" s="50">
        <v>12.4</v>
      </c>
      <c r="I139" s="51">
        <v>41.2</v>
      </c>
      <c r="J139" s="50">
        <v>318</v>
      </c>
      <c r="K139" s="49">
        <v>261</v>
      </c>
      <c r="L139" s="39"/>
    </row>
    <row r="140" spans="1:12" ht="1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>
      <c r="A141" s="23"/>
      <c r="B141" s="15"/>
      <c r="C141" s="11"/>
      <c r="D141" s="7" t="s">
        <v>22</v>
      </c>
      <c r="E141" s="57" t="s">
        <v>82</v>
      </c>
      <c r="F141" s="58">
        <v>200</v>
      </c>
      <c r="G141" s="50">
        <v>3</v>
      </c>
      <c r="H141" s="50">
        <v>4</v>
      </c>
      <c r="I141" s="51">
        <v>0</v>
      </c>
      <c r="J141" s="58">
        <v>54</v>
      </c>
      <c r="K141" s="59">
        <v>79</v>
      </c>
      <c r="L141" s="41"/>
    </row>
    <row r="142" spans="1:12" ht="15.75" customHeight="1">
      <c r="A142" s="23"/>
      <c r="B142" s="15"/>
      <c r="C142" s="11"/>
      <c r="D142" s="7" t="s">
        <v>23</v>
      </c>
      <c r="E142" s="49" t="s">
        <v>64</v>
      </c>
      <c r="F142" s="50">
        <v>40</v>
      </c>
      <c r="G142" s="50">
        <v>2.4</v>
      </c>
      <c r="H142" s="50">
        <v>7</v>
      </c>
      <c r="I142" s="51">
        <v>12.3</v>
      </c>
      <c r="J142" s="50">
        <v>129</v>
      </c>
      <c r="K142" s="6">
        <v>574</v>
      </c>
      <c r="L142" s="41"/>
    </row>
    <row r="143" spans="1:12" ht="1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2" t="s">
        <v>32</v>
      </c>
      <c r="E144" s="54" t="s">
        <v>45</v>
      </c>
      <c r="F144" s="55">
        <v>30</v>
      </c>
      <c r="G144" s="55">
        <v>2.25</v>
      </c>
      <c r="H144" s="55">
        <v>0.86999999999999988</v>
      </c>
      <c r="I144" s="56">
        <v>15.42</v>
      </c>
      <c r="J144" s="55">
        <v>78.509999999999991</v>
      </c>
      <c r="K144" s="6">
        <v>576</v>
      </c>
      <c r="L144" s="41"/>
    </row>
    <row r="145" spans="1:12" ht="15">
      <c r="A145" s="23"/>
      <c r="B145" s="15"/>
      <c r="C145" s="11"/>
      <c r="D145" s="63" t="s">
        <v>83</v>
      </c>
      <c r="E145" s="49" t="s">
        <v>84</v>
      </c>
      <c r="F145" s="60">
        <v>30</v>
      </c>
      <c r="G145" s="50"/>
      <c r="H145" s="50"/>
      <c r="I145" s="51"/>
      <c r="J145" s="50"/>
      <c r="K145" s="6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58">SUM(G139:G145)</f>
        <v>17.950000000000003</v>
      </c>
      <c r="H146" s="19">
        <f t="shared" si="58"/>
        <v>24.27</v>
      </c>
      <c r="I146" s="19">
        <f t="shared" si="58"/>
        <v>68.92</v>
      </c>
      <c r="J146" s="19">
        <f t="shared" si="58"/>
        <v>579.51</v>
      </c>
      <c r="K146" s="25"/>
      <c r="L146" s="19">
        <f t="shared" ref="L146" si="59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30">
      <c r="A148" s="23"/>
      <c r="B148" s="15"/>
      <c r="C148" s="11"/>
      <c r="D148" s="7" t="s">
        <v>27</v>
      </c>
      <c r="E148" s="49" t="s">
        <v>40</v>
      </c>
      <c r="F148" s="50">
        <v>200</v>
      </c>
      <c r="G148" s="50">
        <v>4</v>
      </c>
      <c r="H148" s="50">
        <v>8</v>
      </c>
      <c r="I148" s="51">
        <v>17</v>
      </c>
      <c r="J148" s="50">
        <v>166</v>
      </c>
      <c r="K148" s="52">
        <v>95</v>
      </c>
      <c r="L148" s="41"/>
    </row>
    <row r="149" spans="1:12" ht="15">
      <c r="A149" s="23"/>
      <c r="B149" s="15"/>
      <c r="C149" s="11"/>
      <c r="D149" s="7" t="s">
        <v>28</v>
      </c>
      <c r="E149" s="49" t="s">
        <v>85</v>
      </c>
      <c r="F149" s="50">
        <v>80</v>
      </c>
      <c r="G149" s="50">
        <v>21</v>
      </c>
      <c r="H149" s="50">
        <v>17</v>
      </c>
      <c r="I149" s="51">
        <v>17</v>
      </c>
      <c r="J149" s="50">
        <v>107</v>
      </c>
      <c r="K149" s="53">
        <v>309</v>
      </c>
      <c r="L149" s="41"/>
    </row>
    <row r="150" spans="1:12" ht="15">
      <c r="A150" s="23"/>
      <c r="B150" s="15"/>
      <c r="C150" s="11"/>
      <c r="D150" s="7" t="s">
        <v>29</v>
      </c>
      <c r="E150" s="49" t="s">
        <v>86</v>
      </c>
      <c r="F150" s="50">
        <v>150</v>
      </c>
      <c r="G150" s="50">
        <v>6</v>
      </c>
      <c r="H150" s="50">
        <v>6</v>
      </c>
      <c r="I150" s="51">
        <v>46</v>
      </c>
      <c r="J150" s="50">
        <v>253</v>
      </c>
      <c r="K150" s="53">
        <v>205</v>
      </c>
      <c r="L150" s="41"/>
    </row>
    <row r="151" spans="1:12" ht="15">
      <c r="A151" s="23"/>
      <c r="B151" s="15"/>
      <c r="C151" s="11"/>
      <c r="D151" s="7" t="s">
        <v>30</v>
      </c>
      <c r="E151" s="49" t="s">
        <v>63</v>
      </c>
      <c r="F151" s="50">
        <v>200</v>
      </c>
      <c r="G151" s="50">
        <v>0.1</v>
      </c>
      <c r="H151" s="50">
        <v>0</v>
      </c>
      <c r="I151" s="51">
        <v>14</v>
      </c>
      <c r="J151" s="50">
        <v>56</v>
      </c>
      <c r="K151" s="53">
        <v>79</v>
      </c>
      <c r="L151" s="41"/>
    </row>
    <row r="152" spans="1:12" ht="15">
      <c r="A152" s="23"/>
      <c r="B152" s="15"/>
      <c r="C152" s="11"/>
      <c r="D152" s="7" t="s">
        <v>31</v>
      </c>
      <c r="E152" s="49" t="s">
        <v>44</v>
      </c>
      <c r="F152" s="55">
        <v>35</v>
      </c>
      <c r="G152" s="55">
        <v>4.5999999999999996</v>
      </c>
      <c r="H152" s="55">
        <v>0.54</v>
      </c>
      <c r="I152" s="56">
        <v>29.5</v>
      </c>
      <c r="J152" s="55">
        <v>125.6</v>
      </c>
      <c r="K152" s="6">
        <v>574</v>
      </c>
      <c r="L152" s="41"/>
    </row>
    <row r="153" spans="1:12" ht="15">
      <c r="A153" s="23"/>
      <c r="B153" s="15"/>
      <c r="C153" s="11"/>
      <c r="D153" s="7" t="s">
        <v>32</v>
      </c>
      <c r="E153" s="54" t="s">
        <v>45</v>
      </c>
      <c r="F153" s="50">
        <v>25</v>
      </c>
      <c r="G153" s="50">
        <v>2.4</v>
      </c>
      <c r="H153" s="50">
        <v>0.45</v>
      </c>
      <c r="I153" s="51">
        <v>12.3</v>
      </c>
      <c r="J153" s="50">
        <v>62.85</v>
      </c>
      <c r="K153" s="6">
        <v>576</v>
      </c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60">SUM(G147:G155)</f>
        <v>38.1</v>
      </c>
      <c r="H156" s="19">
        <f t="shared" si="60"/>
        <v>31.99</v>
      </c>
      <c r="I156" s="19">
        <f t="shared" si="60"/>
        <v>135.80000000000001</v>
      </c>
      <c r="J156" s="19">
        <f t="shared" si="60"/>
        <v>770.45</v>
      </c>
      <c r="K156" s="25"/>
      <c r="L156" s="19">
        <f t="shared" ref="L156" si="61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1190</v>
      </c>
      <c r="G157" s="32">
        <f t="shared" ref="G157" si="62">G146+G156</f>
        <v>56.050000000000004</v>
      </c>
      <c r="H157" s="32">
        <f t="shared" ref="H157" si="63">H146+H156</f>
        <v>56.26</v>
      </c>
      <c r="I157" s="32">
        <f t="shared" ref="I157" si="64">I146+I156</f>
        <v>204.72000000000003</v>
      </c>
      <c r="J157" s="32">
        <f t="shared" ref="J157:L157" si="65">J146+J156</f>
        <v>1349.96</v>
      </c>
      <c r="K157" s="32"/>
      <c r="L157" s="32">
        <f t="shared" si="65"/>
        <v>0</v>
      </c>
    </row>
    <row r="158" spans="1:12" ht="30">
      <c r="A158" s="20">
        <v>2</v>
      </c>
      <c r="B158" s="21">
        <v>4</v>
      </c>
      <c r="C158" s="22" t="s">
        <v>20</v>
      </c>
      <c r="D158" s="5" t="s">
        <v>21</v>
      </c>
      <c r="E158" s="49" t="s">
        <v>51</v>
      </c>
      <c r="F158" s="50">
        <v>200</v>
      </c>
      <c r="G158" s="50">
        <v>13</v>
      </c>
      <c r="H158" s="50">
        <v>11</v>
      </c>
      <c r="I158" s="51">
        <v>17</v>
      </c>
      <c r="J158" s="50">
        <v>218</v>
      </c>
      <c r="K158" s="49">
        <v>234</v>
      </c>
      <c r="L158" s="39"/>
    </row>
    <row r="159" spans="1:12" ht="1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>
      <c r="A160" s="23"/>
      <c r="B160" s="15"/>
      <c r="C160" s="11"/>
      <c r="D160" s="7" t="s">
        <v>22</v>
      </c>
      <c r="E160" s="57" t="s">
        <v>52</v>
      </c>
      <c r="F160" s="58">
        <v>200</v>
      </c>
      <c r="G160" s="50">
        <v>0</v>
      </c>
      <c r="H160" s="50">
        <v>7</v>
      </c>
      <c r="I160" s="51">
        <v>0</v>
      </c>
      <c r="J160" s="58">
        <v>66</v>
      </c>
      <c r="K160" s="59">
        <v>465</v>
      </c>
      <c r="L160" s="41"/>
    </row>
    <row r="161" spans="1:12" ht="15">
      <c r="A161" s="23"/>
      <c r="B161" s="15"/>
      <c r="C161" s="11"/>
      <c r="D161" s="7" t="s">
        <v>23</v>
      </c>
      <c r="E161" s="49" t="s">
        <v>64</v>
      </c>
      <c r="F161" s="50">
        <v>40</v>
      </c>
      <c r="G161" s="50">
        <v>2.4</v>
      </c>
      <c r="H161" s="50">
        <v>7</v>
      </c>
      <c r="I161" s="51">
        <v>12.3</v>
      </c>
      <c r="J161" s="50">
        <v>129</v>
      </c>
      <c r="K161" s="6">
        <v>574</v>
      </c>
      <c r="L161" s="41"/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2" t="s">
        <v>32</v>
      </c>
      <c r="E163" s="54" t="s">
        <v>45</v>
      </c>
      <c r="F163" s="55">
        <v>30</v>
      </c>
      <c r="G163" s="55">
        <v>2.25</v>
      </c>
      <c r="H163" s="55">
        <v>0.86999999999999988</v>
      </c>
      <c r="I163" s="56">
        <v>15.42</v>
      </c>
      <c r="J163" s="55">
        <v>78.509999999999991</v>
      </c>
      <c r="K163" s="6">
        <v>576</v>
      </c>
      <c r="L163" s="41"/>
    </row>
    <row r="164" spans="1:12" ht="15">
      <c r="A164" s="23"/>
      <c r="B164" s="15"/>
      <c r="C164" s="11"/>
      <c r="D164" s="62" t="s">
        <v>53</v>
      </c>
      <c r="E164" s="49" t="s">
        <v>87</v>
      </c>
      <c r="F164" s="60">
        <v>15</v>
      </c>
      <c r="G164" s="60">
        <v>3</v>
      </c>
      <c r="H164" s="60">
        <v>4</v>
      </c>
      <c r="I164" s="61">
        <v>0</v>
      </c>
      <c r="J164" s="60">
        <v>54</v>
      </c>
      <c r="K164" s="6">
        <v>79</v>
      </c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485</v>
      </c>
      <c r="G165" s="19">
        <f t="shared" ref="G165:J165" si="66">SUM(G158:G164)</f>
        <v>20.65</v>
      </c>
      <c r="H165" s="19">
        <f t="shared" si="66"/>
        <v>29.87</v>
      </c>
      <c r="I165" s="19">
        <f t="shared" si="66"/>
        <v>44.72</v>
      </c>
      <c r="J165" s="19">
        <f t="shared" si="66"/>
        <v>545.51</v>
      </c>
      <c r="K165" s="25"/>
      <c r="L165" s="19">
        <f t="shared" ref="L165" si="67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49" t="s">
        <v>88</v>
      </c>
      <c r="F167" s="50">
        <v>200</v>
      </c>
      <c r="G167" s="50">
        <v>6.81</v>
      </c>
      <c r="H167" s="50">
        <v>8.49</v>
      </c>
      <c r="I167" s="51">
        <v>16.96</v>
      </c>
      <c r="J167" s="50">
        <v>166</v>
      </c>
      <c r="K167" s="52">
        <v>95</v>
      </c>
      <c r="L167" s="41"/>
    </row>
    <row r="168" spans="1:12" ht="15">
      <c r="A168" s="23"/>
      <c r="B168" s="15"/>
      <c r="C168" s="11"/>
      <c r="D168" s="7" t="s">
        <v>28</v>
      </c>
      <c r="E168" s="49" t="s">
        <v>89</v>
      </c>
      <c r="F168" s="50">
        <v>220</v>
      </c>
      <c r="G168" s="50">
        <v>11</v>
      </c>
      <c r="H168" s="50">
        <v>18</v>
      </c>
      <c r="I168" s="51">
        <v>25</v>
      </c>
      <c r="J168" s="50">
        <v>371</v>
      </c>
      <c r="K168" s="53">
        <v>322</v>
      </c>
      <c r="L168" s="41"/>
    </row>
    <row r="169" spans="1:12" ht="15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53"/>
      <c r="L169" s="41"/>
    </row>
    <row r="170" spans="1:12" ht="15">
      <c r="A170" s="23"/>
      <c r="B170" s="15"/>
      <c r="C170" s="11"/>
      <c r="D170" s="7" t="s">
        <v>30</v>
      </c>
      <c r="E170" s="49" t="s">
        <v>90</v>
      </c>
      <c r="F170" s="50">
        <v>200</v>
      </c>
      <c r="G170" s="50">
        <v>1</v>
      </c>
      <c r="H170" s="50">
        <v>0.01</v>
      </c>
      <c r="I170" s="51">
        <v>18</v>
      </c>
      <c r="J170" s="50">
        <v>78</v>
      </c>
      <c r="K170" s="53">
        <v>496</v>
      </c>
      <c r="L170" s="41"/>
    </row>
    <row r="171" spans="1:12" ht="15">
      <c r="A171" s="23"/>
      <c r="B171" s="15"/>
      <c r="C171" s="11"/>
      <c r="D171" s="7" t="s">
        <v>31</v>
      </c>
      <c r="E171" s="54" t="s">
        <v>45</v>
      </c>
      <c r="F171" s="55">
        <v>35</v>
      </c>
      <c r="G171" s="55">
        <v>4.5999999999999996</v>
      </c>
      <c r="H171" s="55">
        <v>0.54</v>
      </c>
      <c r="I171" s="56">
        <v>29.5</v>
      </c>
      <c r="J171" s="55">
        <v>125.6</v>
      </c>
      <c r="K171" s="6">
        <v>574</v>
      </c>
      <c r="L171" s="41"/>
    </row>
    <row r="172" spans="1:12" ht="15">
      <c r="A172" s="23"/>
      <c r="B172" s="15"/>
      <c r="C172" s="11"/>
      <c r="D172" s="7" t="s">
        <v>32</v>
      </c>
      <c r="E172" s="49" t="s">
        <v>44</v>
      </c>
      <c r="F172" s="50">
        <v>25</v>
      </c>
      <c r="G172" s="50">
        <v>2.4</v>
      </c>
      <c r="H172" s="50">
        <v>0.45</v>
      </c>
      <c r="I172" s="51">
        <v>12.3</v>
      </c>
      <c r="J172" s="50">
        <v>62.85</v>
      </c>
      <c r="K172" s="6">
        <v>576</v>
      </c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680</v>
      </c>
      <c r="G175" s="19">
        <f t="shared" ref="G175:J175" si="68">SUM(G166:G174)</f>
        <v>25.809999999999995</v>
      </c>
      <c r="H175" s="19">
        <f t="shared" si="68"/>
        <v>27.490000000000002</v>
      </c>
      <c r="I175" s="19">
        <f t="shared" si="68"/>
        <v>101.76</v>
      </c>
      <c r="J175" s="19">
        <f t="shared" si="68"/>
        <v>803.45</v>
      </c>
      <c r="K175" s="25"/>
      <c r="L175" s="19">
        <f t="shared" ref="L175" si="69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1165</v>
      </c>
      <c r="G176" s="32">
        <f t="shared" ref="G176" si="70">G165+G175</f>
        <v>46.459999999999994</v>
      </c>
      <c r="H176" s="32">
        <f t="shared" ref="H176" si="71">H165+H175</f>
        <v>57.36</v>
      </c>
      <c r="I176" s="32">
        <f t="shared" ref="I176" si="72">I165+I175</f>
        <v>146.48000000000002</v>
      </c>
      <c r="J176" s="32">
        <f t="shared" ref="J176:L176" si="73">J165+J175</f>
        <v>1348.96</v>
      </c>
      <c r="K176" s="32"/>
      <c r="L176" s="32">
        <f t="shared" si="73"/>
        <v>0</v>
      </c>
    </row>
    <row r="177" spans="1:12" ht="30">
      <c r="A177" s="20">
        <v>2</v>
      </c>
      <c r="B177" s="21">
        <v>5</v>
      </c>
      <c r="C177" s="22" t="s">
        <v>20</v>
      </c>
      <c r="D177" s="5" t="s">
        <v>21</v>
      </c>
      <c r="E177" s="49" t="s">
        <v>91</v>
      </c>
      <c r="F177" s="50">
        <v>230</v>
      </c>
      <c r="G177" s="50">
        <v>10</v>
      </c>
      <c r="H177" s="50">
        <v>6</v>
      </c>
      <c r="I177" s="51">
        <v>24</v>
      </c>
      <c r="J177" s="50">
        <v>242</v>
      </c>
      <c r="K177" s="49">
        <v>171</v>
      </c>
      <c r="L177" s="39"/>
    </row>
    <row r="178" spans="1:12" ht="15">
      <c r="A178" s="23"/>
      <c r="B178" s="15"/>
      <c r="C178" s="11"/>
      <c r="D178" s="62" t="s">
        <v>32</v>
      </c>
      <c r="E178" s="54" t="s">
        <v>45</v>
      </c>
      <c r="F178" s="55">
        <v>30</v>
      </c>
      <c r="G178" s="55">
        <v>2.25</v>
      </c>
      <c r="H178" s="55">
        <v>0.86999999999999988</v>
      </c>
      <c r="I178" s="56">
        <v>15.42</v>
      </c>
      <c r="J178" s="55">
        <v>78.509999999999991</v>
      </c>
      <c r="K178" s="6">
        <v>576</v>
      </c>
      <c r="L178" s="41"/>
    </row>
    <row r="179" spans="1:12" ht="15">
      <c r="A179" s="23"/>
      <c r="B179" s="15"/>
      <c r="C179" s="11"/>
      <c r="D179" s="7" t="s">
        <v>22</v>
      </c>
      <c r="E179" s="57" t="s">
        <v>52</v>
      </c>
      <c r="F179" s="58">
        <v>200</v>
      </c>
      <c r="G179" s="50">
        <v>3</v>
      </c>
      <c r="H179" s="50">
        <v>3</v>
      </c>
      <c r="I179" s="51">
        <v>14</v>
      </c>
      <c r="J179" s="58">
        <v>88</v>
      </c>
      <c r="K179" s="59">
        <v>465</v>
      </c>
      <c r="L179" s="41"/>
    </row>
    <row r="180" spans="1:12" ht="15">
      <c r="A180" s="23"/>
      <c r="B180" s="15"/>
      <c r="C180" s="11"/>
      <c r="D180" s="7" t="s">
        <v>23</v>
      </c>
      <c r="E180" s="49" t="s">
        <v>64</v>
      </c>
      <c r="F180" s="50">
        <v>40</v>
      </c>
      <c r="G180" s="50">
        <v>2.4</v>
      </c>
      <c r="H180" s="50">
        <v>7</v>
      </c>
      <c r="I180" s="51">
        <v>12.3</v>
      </c>
      <c r="J180" s="50">
        <v>129</v>
      </c>
      <c r="K180" s="6">
        <v>574</v>
      </c>
      <c r="L180" s="41"/>
    </row>
    <row r="181" spans="1:12" ht="1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4">SUM(G177:G183)</f>
        <v>17.649999999999999</v>
      </c>
      <c r="H184" s="19">
        <f t="shared" si="74"/>
        <v>16.87</v>
      </c>
      <c r="I184" s="19">
        <f t="shared" si="74"/>
        <v>65.72</v>
      </c>
      <c r="J184" s="19">
        <f t="shared" si="74"/>
        <v>537.51</v>
      </c>
      <c r="K184" s="25"/>
      <c r="L184" s="19">
        <f t="shared" ref="L184" si="75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49" t="s">
        <v>92</v>
      </c>
      <c r="F186" s="50">
        <v>200</v>
      </c>
      <c r="G186" s="50">
        <v>9</v>
      </c>
      <c r="H186" s="50">
        <v>11</v>
      </c>
      <c r="I186" s="51">
        <v>10</v>
      </c>
      <c r="J186" s="50">
        <v>180</v>
      </c>
      <c r="K186" s="52">
        <v>122</v>
      </c>
      <c r="L186" s="41"/>
    </row>
    <row r="187" spans="1:12" ht="15">
      <c r="A187" s="23"/>
      <c r="B187" s="15"/>
      <c r="C187" s="11"/>
      <c r="D187" s="7" t="s">
        <v>28</v>
      </c>
      <c r="E187" s="49" t="s">
        <v>93</v>
      </c>
      <c r="F187" s="50">
        <v>90</v>
      </c>
      <c r="G187" s="50">
        <v>14</v>
      </c>
      <c r="H187" s="50">
        <v>14</v>
      </c>
      <c r="I187" s="51">
        <v>4</v>
      </c>
      <c r="J187" s="50">
        <v>200</v>
      </c>
      <c r="K187" s="53">
        <v>309</v>
      </c>
      <c r="L187" s="41"/>
    </row>
    <row r="188" spans="1:12" ht="15">
      <c r="A188" s="23"/>
      <c r="B188" s="15"/>
      <c r="C188" s="11"/>
      <c r="D188" s="7" t="s">
        <v>29</v>
      </c>
      <c r="E188" s="49" t="s">
        <v>60</v>
      </c>
      <c r="F188" s="50">
        <v>150</v>
      </c>
      <c r="G188" s="50">
        <v>11</v>
      </c>
      <c r="H188" s="50">
        <v>8</v>
      </c>
      <c r="I188" s="51">
        <v>65</v>
      </c>
      <c r="J188" s="50">
        <v>302</v>
      </c>
      <c r="K188" s="53">
        <v>202</v>
      </c>
      <c r="L188" s="41"/>
    </row>
    <row r="189" spans="1:12" ht="15">
      <c r="A189" s="23"/>
      <c r="B189" s="15"/>
      <c r="C189" s="11"/>
      <c r="D189" s="7" t="s">
        <v>30</v>
      </c>
      <c r="E189" s="49" t="s">
        <v>82</v>
      </c>
      <c r="F189" s="50">
        <v>200</v>
      </c>
      <c r="G189" s="50">
        <v>0</v>
      </c>
      <c r="H189" s="50">
        <v>0</v>
      </c>
      <c r="I189" s="51">
        <v>8</v>
      </c>
      <c r="J189" s="50">
        <v>30</v>
      </c>
      <c r="K189" s="53">
        <v>484</v>
      </c>
      <c r="L189" s="41"/>
    </row>
    <row r="190" spans="1:12" ht="15">
      <c r="A190" s="23"/>
      <c r="B190" s="15"/>
      <c r="C190" s="11"/>
      <c r="D190" s="7" t="s">
        <v>31</v>
      </c>
      <c r="E190" s="49" t="s">
        <v>44</v>
      </c>
      <c r="F190" s="55">
        <v>35</v>
      </c>
      <c r="G190" s="55">
        <v>4.5999999999999996</v>
      </c>
      <c r="H190" s="55">
        <v>0.54</v>
      </c>
      <c r="I190" s="56">
        <v>29.5</v>
      </c>
      <c r="J190" s="55">
        <v>125.6</v>
      </c>
      <c r="K190" s="6">
        <v>574</v>
      </c>
      <c r="L190" s="41"/>
    </row>
    <row r="191" spans="1:12" ht="15">
      <c r="A191" s="23"/>
      <c r="B191" s="15"/>
      <c r="C191" s="11"/>
      <c r="D191" s="7" t="s">
        <v>32</v>
      </c>
      <c r="E191" s="54" t="s">
        <v>45</v>
      </c>
      <c r="F191" s="50">
        <v>25</v>
      </c>
      <c r="G191" s="50">
        <v>2.4</v>
      </c>
      <c r="H191" s="50">
        <v>0.45</v>
      </c>
      <c r="I191" s="51">
        <v>12.3</v>
      </c>
      <c r="J191" s="50">
        <v>62.85</v>
      </c>
      <c r="K191" s="6">
        <v>576</v>
      </c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76">SUM(G185:G193)</f>
        <v>41</v>
      </c>
      <c r="H194" s="19">
        <f t="shared" si="76"/>
        <v>33.99</v>
      </c>
      <c r="I194" s="19">
        <f t="shared" si="76"/>
        <v>128.80000000000001</v>
      </c>
      <c r="J194" s="19">
        <f t="shared" si="76"/>
        <v>900.45</v>
      </c>
      <c r="K194" s="25"/>
      <c r="L194" s="19">
        <f t="shared" ref="L194" si="77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1200</v>
      </c>
      <c r="G195" s="32">
        <f t="shared" ref="G195" si="78">G184+G194</f>
        <v>58.65</v>
      </c>
      <c r="H195" s="32">
        <f t="shared" ref="H195" si="79">H184+H194</f>
        <v>50.86</v>
      </c>
      <c r="I195" s="32">
        <f t="shared" ref="I195" si="80">I184+I194</f>
        <v>194.52</v>
      </c>
      <c r="J195" s="32">
        <f t="shared" ref="J195:L195" si="81">J184+J194</f>
        <v>1437.96</v>
      </c>
      <c r="K195" s="32"/>
      <c r="L195" s="32">
        <f t="shared" si="81"/>
        <v>0</v>
      </c>
    </row>
    <row r="196" spans="1:12" ht="13.5" thickBot="1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57.868000000000009</v>
      </c>
      <c r="H196" s="34">
        <f t="shared" si="82"/>
        <v>54.785000000000004</v>
      </c>
      <c r="I196" s="34">
        <f t="shared" si="82"/>
        <v>189.23700000000002</v>
      </c>
      <c r="J196" s="34">
        <f t="shared" si="82"/>
        <v>1412.1529999999998</v>
      </c>
      <c r="K196" s="34"/>
      <c r="L196" s="34" t="e">
        <f t="shared" ref="L196" si="83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2025-02-12T08:52:35Z</dcterms:modified>
</cp:coreProperties>
</file>