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7-4\"/>
    </mc:Choice>
  </mc:AlternateContent>
  <bookViews>
    <workbookView xWindow="0" yWindow="0" windowWidth="30720" windowHeight="13512"/>
  </bookViews>
  <sheets>
    <sheet name="18,04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8" l="1"/>
  <c r="E30" i="8"/>
  <c r="D30" i="8"/>
  <c r="L29" i="8"/>
  <c r="L30" i="8" s="1"/>
  <c r="K29" i="8"/>
  <c r="K30" i="8" s="1"/>
  <c r="J29" i="8"/>
  <c r="J30" i="8" s="1"/>
  <c r="I29" i="8"/>
  <c r="I30" i="8" s="1"/>
  <c r="H29" i="8"/>
  <c r="H30" i="8" s="1"/>
  <c r="F29" i="8"/>
  <c r="E29" i="8"/>
  <c r="D29" i="8"/>
  <c r="C29" i="8"/>
  <c r="B29" i="8"/>
  <c r="G27" i="8"/>
  <c r="G24" i="8"/>
  <c r="G29" i="8" s="1"/>
  <c r="L16" i="8"/>
  <c r="K16" i="8"/>
  <c r="J16" i="8"/>
  <c r="I16" i="8"/>
  <c r="H16" i="8"/>
  <c r="F16" i="8"/>
  <c r="E16" i="8"/>
  <c r="D16" i="8"/>
  <c r="C16" i="8"/>
  <c r="B16" i="8"/>
  <c r="G13" i="8"/>
  <c r="G12" i="8"/>
  <c r="G16" i="8" s="1"/>
  <c r="G30" i="8" l="1"/>
  <c r="I31" i="8" l="1"/>
  <c r="J31" i="8"/>
  <c r="K31" i="8"/>
  <c r="L31" i="8"/>
  <c r="M31" i="8"/>
  <c r="I18" i="8"/>
  <c r="J18" i="8"/>
  <c r="K18" i="8"/>
  <c r="L18" i="8"/>
  <c r="M18" i="8"/>
  <c r="H31" i="8"/>
  <c r="G31" i="8"/>
  <c r="F31" i="8"/>
  <c r="E31" i="8"/>
  <c r="D31" i="8"/>
  <c r="H18" i="8"/>
  <c r="G18" i="8"/>
  <c r="F18" i="8"/>
  <c r="E18" i="8"/>
  <c r="D18" i="8"/>
</calcChain>
</file>

<file path=xl/sharedStrings.xml><?xml version="1.0" encoding="utf-8"?>
<sst xmlns="http://schemas.openxmlformats.org/spreadsheetml/2006/main" count="60" uniqueCount="42">
  <si>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</si>
  <si>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</si>
  <si>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</si>
  <si>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</si>
  <si>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</si>
  <si>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</si>
  <si>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</si>
  <si>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</si>
  <si>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</si>
  <si>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</si>
  <si>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</si>
  <si>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</si>
  <si>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</si>
  <si>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</si>
  <si>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</si>
  <si>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</si>
  <si>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</si>
  <si>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</si>
  <si>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</si>
  <si>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</si>
  <si>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</si>
  <si>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</si>
  <si>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</si>
  <si>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</si>
  <si>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Кондитерские изделия</t>
  </si>
  <si>
    <t>Компот из сухофруктов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</si>
  <si>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</si>
  <si>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</si>
  <si>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</si>
  <si>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</si>
  <si>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</si>
  <si>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</si>
  <si>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</si>
  <si>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картофельный с рыбными консервами</t>
  </si>
  <si>
    <t>Биточек из говядины</t>
  </si>
  <si>
    <t>ООО "Калужская продовольственная компания"</t>
  </si>
  <si>
    <t>Каша "Дружба"</t>
  </si>
  <si>
    <t xml:space="preserve">Гречка отварная </t>
  </si>
  <si>
    <t>Итого обед:</t>
  </si>
  <si>
    <t>Итого за день:</t>
  </si>
  <si>
    <t>Итого день:</t>
  </si>
  <si>
    <t>на 18 Апреля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</si>
</sst>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8" fillId="2" borderId="25" xfId="0" applyFont="1" applyFill="1" applyBorder="1" applyAlignment="1">
      <alignment wrapText="1"/>
    </xf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165" fontId="8" fillId="0" borderId="25" xfId="0" applyNumberFormat="1" applyFont="1" applyBorder="1"/>
    <xf numFmtId="0" fontId="8" fillId="2" borderId="25" xfId="0" applyFont="1" applyFill="1" applyBorder="1" applyAlignment="1">
      <alignment horizontal="right"/>
    </xf>
    <xf numFmtId="0" fontId="8" fillId="0" borderId="28" xfId="0" applyFont="1" applyBorder="1"/>
    <xf numFmtId="0" fontId="8" fillId="0" borderId="27" xfId="0" applyFont="1" applyBorder="1" applyAlignment="1">
      <alignment horizontal="right"/>
    </xf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259"/>
  <sheetViews>
    <sheetView tabSelected="1" topLeftCell="A22" workbookViewId="0">
      <selection activeCell="N21" sqref="N21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5.5546875" style="3" customWidth="1"/>
    <col min="4" max="4" width="7" style="1" customWidth="1"/>
    <col min="5" max="5" width="7.109375" style="1" customWidth="1"/>
    <col min="6" max="6" width="5.88671875" style="1" customWidth="1"/>
    <col min="7" max="7" width="7.109375" style="1" customWidth="1"/>
    <col min="8" max="8" width="4.5546875" style="1" customWidth="1"/>
    <col min="9" max="9" width="6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6" ht="21" customHeight="1" thickBot="1" x14ac:dyDescent="0.3">
      <c r="A1" s="11" t="s">
        <v>35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6" ht="13.95" customHeight="1" x14ac:dyDescent="0.25">
      <c r="A3" s="20" t="s">
        <v>16</v>
      </c>
      <c r="B3" s="20"/>
      <c r="C3" s="19"/>
    </row>
    <row r="4" spans="1:16" ht="13.95" customHeight="1" x14ac:dyDescent="0.25">
      <c r="A4" s="20" t="s">
        <v>17</v>
      </c>
      <c r="B4" s="20"/>
      <c r="C4" s="19"/>
    </row>
    <row r="5" spans="1:16" ht="8.25" customHeight="1" x14ac:dyDescent="0.25">
      <c r="A5" s="5"/>
      <c r="B5" s="5"/>
      <c r="C5" s="5"/>
    </row>
    <row r="6" spans="1:16" x14ac:dyDescent="0.25">
      <c r="A6" s="13" t="s">
        <v>18</v>
      </c>
      <c r="B6" s="13"/>
      <c r="C6" s="5"/>
    </row>
    <row r="7" spans="1:16" x14ac:dyDescent="0.25">
      <c r="A7" s="13" t="s">
        <v>41</v>
      </c>
      <c r="B7" s="13"/>
      <c r="C7" s="5"/>
    </row>
    <row r="8" spans="1:16" ht="9.4499999999999993" customHeight="1" thickBot="1" x14ac:dyDescent="0.3"/>
    <row r="9" spans="1:16" s="22" customFormat="1" ht="28.95" customHeight="1" x14ac:dyDescent="0.3">
      <c r="A9" s="4" t="s">
        <v>12</v>
      </c>
      <c r="B9" s="62" t="s">
        <v>27</v>
      </c>
      <c r="C9" s="63"/>
      <c r="D9" s="64" t="s">
        <v>8</v>
      </c>
      <c r="E9" s="65"/>
      <c r="F9" s="65"/>
      <c r="G9" s="66"/>
      <c r="H9" s="67" t="s">
        <v>31</v>
      </c>
      <c r="I9" s="68"/>
      <c r="J9" s="69"/>
      <c r="K9" s="70" t="s">
        <v>9</v>
      </c>
      <c r="L9" s="71"/>
      <c r="M9" s="47" t="s">
        <v>32</v>
      </c>
    </row>
    <row r="10" spans="1:16" ht="40.5" customHeight="1" x14ac:dyDescent="0.25">
      <c r="A10" s="1"/>
      <c r="B10" s="50" t="s">
        <v>28</v>
      </c>
      <c r="C10" s="52" t="s">
        <v>29</v>
      </c>
      <c r="D10" s="54" t="s">
        <v>0</v>
      </c>
      <c r="E10" s="56" t="s">
        <v>1</v>
      </c>
      <c r="F10" s="58" t="s">
        <v>2</v>
      </c>
      <c r="G10" s="60" t="s">
        <v>3</v>
      </c>
      <c r="H10" s="72" t="s">
        <v>4</v>
      </c>
      <c r="I10" s="58" t="s">
        <v>30</v>
      </c>
      <c r="J10" s="74" t="s">
        <v>5</v>
      </c>
      <c r="K10" s="54" t="s">
        <v>6</v>
      </c>
      <c r="L10" s="60" t="s">
        <v>7</v>
      </c>
      <c r="M10" s="48"/>
    </row>
    <row r="11" spans="1:16" ht="40.5" customHeight="1" thickBot="1" x14ac:dyDescent="0.3">
      <c r="A11" s="1"/>
      <c r="B11" s="51"/>
      <c r="C11" s="53"/>
      <c r="D11" s="55"/>
      <c r="E11" s="57"/>
      <c r="F11" s="59"/>
      <c r="G11" s="61"/>
      <c r="H11" s="73"/>
      <c r="I11" s="59"/>
      <c r="J11" s="75"/>
      <c r="K11" s="55"/>
      <c r="L11" s="61"/>
      <c r="M11" s="49"/>
    </row>
    <row r="12" spans="1:16" ht="15.6" x14ac:dyDescent="0.3">
      <c r="A12" s="40" t="s">
        <v>36</v>
      </c>
      <c r="B12" s="31">
        <v>200</v>
      </c>
      <c r="C12" s="31">
        <v>250</v>
      </c>
      <c r="D12" s="32">
        <v>13.8</v>
      </c>
      <c r="E12" s="32">
        <v>13.8</v>
      </c>
      <c r="F12" s="32">
        <v>65.2</v>
      </c>
      <c r="G12" s="32">
        <f>F12*4+E12*9+D12*4</f>
        <v>440.2</v>
      </c>
      <c r="H12" s="32">
        <v>7.0999999999999994E-2</v>
      </c>
      <c r="I12" s="32">
        <v>0.12</v>
      </c>
      <c r="J12" s="33">
        <v>0.34</v>
      </c>
      <c r="K12" s="32">
        <v>95</v>
      </c>
      <c r="L12" s="34">
        <v>0.55000000000000004</v>
      </c>
      <c r="M12" s="35">
        <v>229</v>
      </c>
    </row>
    <row r="13" spans="1:16" ht="15.6" x14ac:dyDescent="0.3">
      <c r="A13" s="36" t="s">
        <v>26</v>
      </c>
      <c r="B13" s="43">
        <v>200</v>
      </c>
      <c r="C13" s="43">
        <v>200</v>
      </c>
      <c r="D13" s="32">
        <v>0.2</v>
      </c>
      <c r="E13" s="32">
        <v>0.1</v>
      </c>
      <c r="F13" s="32">
        <v>9.3000000000000007</v>
      </c>
      <c r="G13" s="32">
        <f>D13*4+E13*9+F13*4</f>
        <v>38.900000000000006</v>
      </c>
      <c r="H13" s="32">
        <v>0</v>
      </c>
      <c r="I13" s="32">
        <v>0</v>
      </c>
      <c r="J13" s="33">
        <v>0</v>
      </c>
      <c r="K13" s="32">
        <v>5.0999999999999996</v>
      </c>
      <c r="L13" s="34">
        <v>0.82</v>
      </c>
      <c r="M13" s="35">
        <v>457</v>
      </c>
    </row>
    <row r="14" spans="1:16" ht="15.6" x14ac:dyDescent="0.3">
      <c r="A14" s="32" t="s">
        <v>10</v>
      </c>
      <c r="B14" s="31">
        <v>30</v>
      </c>
      <c r="C14" s="31">
        <v>30</v>
      </c>
      <c r="D14" s="32">
        <v>2.25</v>
      </c>
      <c r="E14" s="32">
        <v>0.86999999999999988</v>
      </c>
      <c r="F14" s="32">
        <v>15.42</v>
      </c>
      <c r="G14" s="32">
        <v>78.509999999999991</v>
      </c>
      <c r="H14" s="32">
        <v>3.3000000000000002E-2</v>
      </c>
      <c r="I14" s="32">
        <v>0.51</v>
      </c>
      <c r="J14" s="33">
        <v>0</v>
      </c>
      <c r="K14" s="32">
        <v>14.1</v>
      </c>
      <c r="L14" s="34">
        <v>1.17</v>
      </c>
      <c r="M14" s="35">
        <v>576</v>
      </c>
    </row>
    <row r="15" spans="1:16" ht="15.6" x14ac:dyDescent="0.3">
      <c r="A15" s="32" t="s">
        <v>24</v>
      </c>
      <c r="B15" s="31">
        <v>30</v>
      </c>
      <c r="C15" s="31">
        <v>30</v>
      </c>
      <c r="D15" s="32">
        <v>2.25</v>
      </c>
      <c r="E15" s="32">
        <v>2.94</v>
      </c>
      <c r="F15" s="32">
        <v>22.32</v>
      </c>
      <c r="G15" s="32">
        <v>124.5</v>
      </c>
      <c r="H15" s="32">
        <v>3.0000000000000001E-3</v>
      </c>
      <c r="I15" s="32">
        <v>1.41</v>
      </c>
      <c r="J15" s="33">
        <v>0</v>
      </c>
      <c r="K15" s="32">
        <v>8.6999999999999993</v>
      </c>
      <c r="L15" s="34">
        <v>0.63</v>
      </c>
      <c r="M15" s="45">
        <v>582</v>
      </c>
    </row>
    <row r="16" spans="1:16" ht="16.2" thickBot="1" x14ac:dyDescent="0.35">
      <c r="A16" s="37" t="s">
        <v>40</v>
      </c>
      <c r="B16" s="38">
        <f>SUM(B12:B15)</f>
        <v>460</v>
      </c>
      <c r="C16" s="38">
        <f>SUM(C12:C15)</f>
        <v>510</v>
      </c>
      <c r="D16" s="46">
        <f t="shared" ref="D16:L16" si="0">SUM(D12:D14)</f>
        <v>16.25</v>
      </c>
      <c r="E16" s="37">
        <f t="shared" si="0"/>
        <v>14.77</v>
      </c>
      <c r="F16" s="37">
        <f t="shared" si="0"/>
        <v>89.92</v>
      </c>
      <c r="G16" s="37">
        <f t="shared" si="0"/>
        <v>557.61</v>
      </c>
      <c r="H16" s="37">
        <f t="shared" si="0"/>
        <v>0.104</v>
      </c>
      <c r="I16" s="37">
        <f t="shared" si="0"/>
        <v>0.63</v>
      </c>
      <c r="J16" s="37">
        <f t="shared" si="0"/>
        <v>0.34</v>
      </c>
      <c r="K16" s="37">
        <f t="shared" si="0"/>
        <v>114.19999999999999</v>
      </c>
      <c r="L16" s="37">
        <f t="shared" si="0"/>
        <v>2.54</v>
      </c>
      <c r="M16" s="44"/>
      <c r="P16" s="9"/>
    </row>
    <row r="17" spans="1:13" ht="7.95" customHeight="1" thickTop="1" thickBot="1" x14ac:dyDescent="0.3">
      <c r="C17" s="6"/>
      <c r="D17" s="7"/>
      <c r="E17" s="7"/>
      <c r="F17" s="7"/>
      <c r="G17" s="7"/>
      <c r="H17" s="7"/>
      <c r="I17" s="7"/>
      <c r="J17" s="7"/>
      <c r="K17" s="7"/>
      <c r="L17" s="7"/>
    </row>
    <row r="18" spans="1:13" ht="14.4" thickBot="1" x14ac:dyDescent="0.3">
      <c r="A18" s="10" t="s">
        <v>11</v>
      </c>
      <c r="B18" s="10"/>
      <c r="C18" s="6"/>
      <c r="D18" s="23">
        <f t="shared" ref="D18:M18" si="1">SUM(D12:D17)</f>
        <v>34.75</v>
      </c>
      <c r="E18" s="24">
        <f t="shared" si="1"/>
        <v>32.480000000000004</v>
      </c>
      <c r="F18" s="24">
        <f t="shared" si="1"/>
        <v>202.16000000000003</v>
      </c>
      <c r="G18" s="25">
        <f t="shared" si="1"/>
        <v>1239.72</v>
      </c>
      <c r="H18" s="24">
        <f t="shared" si="1"/>
        <v>0.21099999999999999</v>
      </c>
      <c r="I18" s="24">
        <f t="shared" si="1"/>
        <v>2.67</v>
      </c>
      <c r="J18" s="24">
        <f t="shared" si="1"/>
        <v>0.68</v>
      </c>
      <c r="K18" s="24">
        <f t="shared" si="1"/>
        <v>237.09999999999997</v>
      </c>
      <c r="L18" s="24">
        <f t="shared" si="1"/>
        <v>5.71</v>
      </c>
      <c r="M18" s="26">
        <f t="shared" si="1"/>
        <v>1844</v>
      </c>
    </row>
    <row r="19" spans="1:13" ht="14.4" thickBot="1" x14ac:dyDescent="0.3">
      <c r="A19" s="21"/>
      <c r="B19" s="21"/>
      <c r="D19" s="8"/>
      <c r="E19" s="8"/>
      <c r="F19" s="8"/>
      <c r="G19" s="8"/>
      <c r="H19" s="8"/>
      <c r="I19" s="8"/>
      <c r="J19" s="8"/>
      <c r="K19" s="8"/>
      <c r="L19" s="8"/>
    </row>
    <row r="20" spans="1:13" ht="13.95" customHeight="1" x14ac:dyDescent="0.25">
      <c r="A20" s="4" t="s">
        <v>13</v>
      </c>
      <c r="B20" s="62" t="s">
        <v>27</v>
      </c>
      <c r="C20" s="63"/>
      <c r="D20" s="64" t="s">
        <v>8</v>
      </c>
      <c r="E20" s="65"/>
      <c r="F20" s="65"/>
      <c r="G20" s="66"/>
      <c r="H20" s="67" t="s">
        <v>31</v>
      </c>
      <c r="I20" s="68"/>
      <c r="J20" s="69"/>
      <c r="K20" s="70" t="s">
        <v>9</v>
      </c>
      <c r="L20" s="71"/>
      <c r="M20" s="47" t="s">
        <v>32</v>
      </c>
    </row>
    <row r="21" spans="1:13" ht="40.5" customHeight="1" x14ac:dyDescent="0.25">
      <c r="A21" s="1"/>
      <c r="B21" s="50" t="s">
        <v>28</v>
      </c>
      <c r="C21" s="52" t="s">
        <v>29</v>
      </c>
      <c r="D21" s="54" t="s">
        <v>0</v>
      </c>
      <c r="E21" s="56" t="s">
        <v>1</v>
      </c>
      <c r="F21" s="58" t="s">
        <v>2</v>
      </c>
      <c r="G21" s="60" t="s">
        <v>3</v>
      </c>
      <c r="H21" s="72" t="s">
        <v>4</v>
      </c>
      <c r="I21" s="58" t="s">
        <v>30</v>
      </c>
      <c r="J21" s="74" t="s">
        <v>5</v>
      </c>
      <c r="K21" s="54" t="s">
        <v>6</v>
      </c>
      <c r="L21" s="60" t="s">
        <v>7</v>
      </c>
      <c r="M21" s="48"/>
    </row>
    <row r="22" spans="1:13" ht="40.5" customHeight="1" thickBot="1" x14ac:dyDescent="0.3">
      <c r="A22" s="1"/>
      <c r="B22" s="51"/>
      <c r="C22" s="53"/>
      <c r="D22" s="55"/>
      <c r="E22" s="57"/>
      <c r="F22" s="59"/>
      <c r="G22" s="61"/>
      <c r="H22" s="73"/>
      <c r="I22" s="59"/>
      <c r="J22" s="75"/>
      <c r="K22" s="55"/>
      <c r="L22" s="61"/>
      <c r="M22" s="49"/>
    </row>
    <row r="23" spans="1:13" ht="31.2" x14ac:dyDescent="0.3">
      <c r="A23" s="36" t="s">
        <v>33</v>
      </c>
      <c r="B23" s="31">
        <v>200</v>
      </c>
      <c r="C23" s="31">
        <v>250</v>
      </c>
      <c r="D23" s="32">
        <v>9.3000000000000007</v>
      </c>
      <c r="E23" s="32">
        <v>11.4</v>
      </c>
      <c r="F23" s="32">
        <v>10.050000000000001</v>
      </c>
      <c r="G23" s="39">
        <v>180</v>
      </c>
      <c r="H23" s="32">
        <v>7.0000000000000007E-2</v>
      </c>
      <c r="I23" s="32">
        <v>0.22000000000000003</v>
      </c>
      <c r="J23" s="33">
        <v>5.75</v>
      </c>
      <c r="K23" s="32">
        <v>30.5</v>
      </c>
      <c r="L23" s="34">
        <v>1.01</v>
      </c>
      <c r="M23" s="35">
        <v>122</v>
      </c>
    </row>
    <row r="24" spans="1:13" ht="15.6" x14ac:dyDescent="0.3">
      <c r="A24" s="40" t="s">
        <v>34</v>
      </c>
      <c r="B24" s="31">
        <v>90</v>
      </c>
      <c r="C24" s="31">
        <v>100</v>
      </c>
      <c r="D24" s="32">
        <v>13.6</v>
      </c>
      <c r="E24" s="32">
        <v>14.4</v>
      </c>
      <c r="F24" s="42">
        <v>4</v>
      </c>
      <c r="G24" s="39">
        <f>F24*4+E24*9+D24*4</f>
        <v>200</v>
      </c>
      <c r="H24" s="32">
        <v>7.6999999999999999E-2</v>
      </c>
      <c r="I24" s="32">
        <v>2.1</v>
      </c>
      <c r="J24" s="33">
        <v>0</v>
      </c>
      <c r="K24" s="32">
        <v>17.100000000000001</v>
      </c>
      <c r="L24" s="34">
        <v>3.44</v>
      </c>
      <c r="M24" s="35">
        <v>309</v>
      </c>
    </row>
    <row r="25" spans="1:13" ht="15.6" x14ac:dyDescent="0.3">
      <c r="A25" s="32" t="s">
        <v>37</v>
      </c>
      <c r="B25" s="31">
        <v>150</v>
      </c>
      <c r="C25" s="31">
        <v>180</v>
      </c>
      <c r="D25" s="32">
        <v>10.62</v>
      </c>
      <c r="E25" s="32">
        <v>7.94</v>
      </c>
      <c r="F25" s="32">
        <v>65.349999999999994</v>
      </c>
      <c r="G25" s="39">
        <v>302.22000000000003</v>
      </c>
      <c r="H25" s="32">
        <v>0.35</v>
      </c>
      <c r="I25" s="32">
        <v>1.05</v>
      </c>
      <c r="J25" s="33">
        <v>0</v>
      </c>
      <c r="K25" s="32">
        <v>61</v>
      </c>
      <c r="L25" s="34">
        <v>1.29</v>
      </c>
      <c r="M25" s="35">
        <v>202</v>
      </c>
    </row>
    <row r="26" spans="1:13" ht="15.6" x14ac:dyDescent="0.3">
      <c r="A26" s="40" t="s">
        <v>25</v>
      </c>
      <c r="B26" s="31">
        <v>200</v>
      </c>
      <c r="C26" s="31">
        <v>200</v>
      </c>
      <c r="D26" s="32">
        <v>0.28999999999999998</v>
      </c>
      <c r="E26" s="32">
        <v>0</v>
      </c>
      <c r="F26" s="32">
        <v>19.3</v>
      </c>
      <c r="G26" s="39">
        <v>81</v>
      </c>
      <c r="H26" s="32">
        <v>0.02</v>
      </c>
      <c r="I26" s="32">
        <v>0.1</v>
      </c>
      <c r="J26" s="33">
        <v>3.3</v>
      </c>
      <c r="K26" s="32">
        <v>13.5</v>
      </c>
      <c r="L26" s="34">
        <v>1.1599999999999999</v>
      </c>
      <c r="M26" s="35"/>
    </row>
    <row r="27" spans="1:13" ht="15.6" x14ac:dyDescent="0.3">
      <c r="A27" s="32" t="s">
        <v>23</v>
      </c>
      <c r="B27" s="31">
        <v>25</v>
      </c>
      <c r="C27" s="31">
        <v>40</v>
      </c>
      <c r="D27" s="32">
        <v>2.4</v>
      </c>
      <c r="E27" s="32">
        <v>0.45</v>
      </c>
      <c r="F27" s="32">
        <v>12.3</v>
      </c>
      <c r="G27" s="32">
        <f>D27*4+E27*9+F27*4</f>
        <v>62.85</v>
      </c>
      <c r="H27" s="32">
        <v>7.4999999999999983E-2</v>
      </c>
      <c r="I27" s="32">
        <v>0.69</v>
      </c>
      <c r="J27" s="33">
        <v>0</v>
      </c>
      <c r="K27" s="32">
        <v>9.9</v>
      </c>
      <c r="L27" s="34">
        <v>1.32</v>
      </c>
      <c r="M27" s="35">
        <v>574</v>
      </c>
    </row>
    <row r="28" spans="1:13" ht="15.6" x14ac:dyDescent="0.3">
      <c r="A28" s="32" t="s">
        <v>10</v>
      </c>
      <c r="B28" s="31">
        <v>35</v>
      </c>
      <c r="C28" s="31">
        <v>45</v>
      </c>
      <c r="D28" s="32">
        <v>4.5999999999999996</v>
      </c>
      <c r="E28" s="32">
        <v>0.54</v>
      </c>
      <c r="F28" s="32">
        <v>29.5</v>
      </c>
      <c r="G28" s="39">
        <v>125.6</v>
      </c>
      <c r="H28" s="32">
        <v>3.3000000000000002E-2</v>
      </c>
      <c r="I28" s="32">
        <v>0.51</v>
      </c>
      <c r="J28" s="33">
        <v>0</v>
      </c>
      <c r="K28" s="32">
        <v>14.1</v>
      </c>
      <c r="L28" s="34">
        <v>1.17</v>
      </c>
      <c r="M28" s="35">
        <v>576</v>
      </c>
    </row>
    <row r="29" spans="1:13" ht="15.6" x14ac:dyDescent="0.3">
      <c r="A29" s="37" t="s">
        <v>38</v>
      </c>
      <c r="B29" s="38">
        <f>SUM(B24:B28)</f>
        <v>500</v>
      </c>
      <c r="C29" s="38">
        <f>SUM(C24:C28)</f>
        <v>565</v>
      </c>
      <c r="D29" s="38">
        <f t="shared" ref="D29:L29" si="2">SUM(D23:D28)</f>
        <v>40.809999999999995</v>
      </c>
      <c r="E29" s="38">
        <f t="shared" si="2"/>
        <v>34.730000000000004</v>
      </c>
      <c r="F29" s="38">
        <f t="shared" si="2"/>
        <v>140.5</v>
      </c>
      <c r="G29" s="38">
        <f t="shared" si="2"/>
        <v>951.67000000000007</v>
      </c>
      <c r="H29" s="38">
        <f t="shared" si="2"/>
        <v>0.625</v>
      </c>
      <c r="I29" s="38">
        <f t="shared" si="2"/>
        <v>4.67</v>
      </c>
      <c r="J29" s="38">
        <f t="shared" si="2"/>
        <v>9.0500000000000007</v>
      </c>
      <c r="K29" s="38">
        <f t="shared" si="2"/>
        <v>146.1</v>
      </c>
      <c r="L29" s="38">
        <f t="shared" si="2"/>
        <v>9.39</v>
      </c>
      <c r="M29" s="41"/>
    </row>
    <row r="30" spans="1:13" ht="18" customHeight="1" thickBot="1" x14ac:dyDescent="0.35">
      <c r="A30" s="37" t="s">
        <v>39</v>
      </c>
      <c r="B30" s="38">
        <v>960</v>
      </c>
      <c r="C30" s="38">
        <v>1075</v>
      </c>
      <c r="D30" s="38">
        <f>SUM(D23:D29)</f>
        <v>81.61999999999999</v>
      </c>
      <c r="E30" s="38">
        <f t="shared" ref="E30:L30" si="3">SUM(E23:E29)</f>
        <v>69.460000000000008</v>
      </c>
      <c r="F30" s="38">
        <f t="shared" si="3"/>
        <v>281</v>
      </c>
      <c r="G30" s="38">
        <f t="shared" si="3"/>
        <v>1903.3400000000001</v>
      </c>
      <c r="H30" s="38">
        <f t="shared" si="3"/>
        <v>1.25</v>
      </c>
      <c r="I30" s="38">
        <f t="shared" si="3"/>
        <v>9.34</v>
      </c>
      <c r="J30" s="38">
        <f t="shared" si="3"/>
        <v>18.100000000000001</v>
      </c>
      <c r="K30" s="38">
        <f t="shared" si="3"/>
        <v>292.2</v>
      </c>
      <c r="L30" s="38">
        <f t="shared" si="3"/>
        <v>18.78</v>
      </c>
      <c r="M30" s="35"/>
    </row>
    <row r="31" spans="1:13" ht="14.4" thickBot="1" x14ac:dyDescent="0.3">
      <c r="A31" s="10" t="s">
        <v>11</v>
      </c>
      <c r="B31" s="10"/>
      <c r="C31" s="6"/>
      <c r="D31" s="27">
        <f t="shared" ref="D31:L31" si="4">SUM(D23:D30)</f>
        <v>163.23999999999998</v>
      </c>
      <c r="E31" s="28">
        <f t="shared" si="4"/>
        <v>138.92000000000002</v>
      </c>
      <c r="F31" s="28">
        <f t="shared" si="4"/>
        <v>562</v>
      </c>
      <c r="G31" s="29">
        <f t="shared" si="4"/>
        <v>3806.6800000000003</v>
      </c>
      <c r="H31" s="28">
        <f t="shared" si="4"/>
        <v>2.5</v>
      </c>
      <c r="I31" s="28">
        <f t="shared" si="4"/>
        <v>18.68</v>
      </c>
      <c r="J31" s="28">
        <f t="shared" si="4"/>
        <v>36.200000000000003</v>
      </c>
      <c r="K31" s="28">
        <f t="shared" si="4"/>
        <v>584.4</v>
      </c>
      <c r="L31" s="28">
        <f t="shared" si="4"/>
        <v>37.56</v>
      </c>
      <c r="M31" s="30">
        <f t="shared" ref="M31" si="5">SUM(M23:M30)</f>
        <v>1783</v>
      </c>
    </row>
    <row r="32" spans="1:13" x14ac:dyDescent="0.25"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D33" s="8"/>
      <c r="E33" s="8"/>
      <c r="F33" s="8"/>
      <c r="G33" s="8"/>
      <c r="H33" s="8"/>
      <c r="I33" s="8"/>
      <c r="J33" s="8"/>
      <c r="K33" s="8"/>
      <c r="L33" s="8"/>
    </row>
    <row r="34" spans="1:12" ht="13.95" customHeight="1" x14ac:dyDescent="0.25">
      <c r="A34" s="19" t="s">
        <v>19</v>
      </c>
      <c r="B34" s="19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2" ht="14.4" thickBot="1" x14ac:dyDescent="0.3">
      <c r="A36" s="14" t="s">
        <v>20</v>
      </c>
      <c r="B36" s="14"/>
      <c r="C36" s="15"/>
      <c r="D36" s="16"/>
      <c r="E36" s="16"/>
      <c r="F36" s="8"/>
      <c r="G36" s="8"/>
      <c r="H36" s="8"/>
      <c r="I36" s="8"/>
      <c r="J36" s="8"/>
      <c r="K36" s="8"/>
      <c r="L36" s="8"/>
    </row>
    <row r="37" spans="1:12" ht="14.4" thickBot="1" x14ac:dyDescent="0.3">
      <c r="A37" s="14" t="s">
        <v>21</v>
      </c>
      <c r="B37" s="14"/>
      <c r="C37" s="17"/>
      <c r="D37" s="18"/>
      <c r="E37" s="18"/>
      <c r="F37" s="8"/>
      <c r="G37" s="8"/>
      <c r="H37" s="8"/>
      <c r="I37" s="8"/>
      <c r="J37" s="8"/>
      <c r="K37" s="8"/>
      <c r="L37" s="8"/>
    </row>
    <row r="38" spans="1:12" ht="14.4" thickBot="1" x14ac:dyDescent="0.3">
      <c r="A38" s="14" t="s">
        <v>22</v>
      </c>
      <c r="B38" s="14"/>
      <c r="C38" s="17"/>
      <c r="D38" s="18"/>
      <c r="E38" s="18"/>
      <c r="F38" s="8"/>
      <c r="G38" s="8"/>
      <c r="H38" s="8"/>
      <c r="I38" s="8"/>
      <c r="J38" s="8"/>
      <c r="K38" s="8"/>
      <c r="L38" s="8"/>
    </row>
    <row r="39" spans="1:12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</sheetData>
  <mergeCells count="32">
    <mergeCell ref="M9:M11"/>
    <mergeCell ref="M20:M22"/>
    <mergeCell ref="B9:C9"/>
    <mergeCell ref="B10:B11"/>
    <mergeCell ref="C10:C11"/>
    <mergeCell ref="B20:C20"/>
    <mergeCell ref="B21:B22"/>
    <mergeCell ref="C21:C22"/>
    <mergeCell ref="J21:J22"/>
    <mergeCell ref="K21:K22"/>
    <mergeCell ref="L21:L22"/>
    <mergeCell ref="D20:G20"/>
    <mergeCell ref="H20:J20"/>
    <mergeCell ref="K20:L20"/>
    <mergeCell ref="D21:D22"/>
    <mergeCell ref="E21:E22"/>
    <mergeCell ref="F21:F22"/>
    <mergeCell ref="G21:G22"/>
    <mergeCell ref="H21:H22"/>
    <mergeCell ref="J10:J11"/>
    <mergeCell ref="I21:I22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2025-03-21T10:29:22Z</cp:lastPrinted>
  <dcterms:created xsi:type="dcterms:W3CDTF">2024-12-06T12:41:28Z</dcterms:created>
  <dcterms:modified xsi:type="dcterms:W3CDTF">2025-03-27T10:25:21Z</dcterms:modified>
</cp:coreProperties>
</file>