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17,04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9" l="1"/>
  <c r="E29" i="9"/>
  <c r="D29" i="9"/>
  <c r="L28" i="9"/>
  <c r="L29" i="9" s="1"/>
  <c r="K28" i="9"/>
  <c r="K29" i="9" s="1"/>
  <c r="J28" i="9"/>
  <c r="J29" i="9" s="1"/>
  <c r="I28" i="9"/>
  <c r="I29" i="9" s="1"/>
  <c r="H28" i="9"/>
  <c r="H29" i="9" s="1"/>
  <c r="F28" i="9"/>
  <c r="E28" i="9"/>
  <c r="D28" i="9"/>
  <c r="C28" i="9"/>
  <c r="B28" i="9"/>
  <c r="G26" i="9"/>
  <c r="G28" i="9" s="1"/>
  <c r="L16" i="9"/>
  <c r="K16" i="9"/>
  <c r="J16" i="9"/>
  <c r="I16" i="9"/>
  <c r="H16" i="9"/>
  <c r="F16" i="9"/>
  <c r="E16" i="9"/>
  <c r="D16" i="9"/>
  <c r="C16" i="9"/>
  <c r="B16" i="9"/>
  <c r="G12" i="9"/>
  <c r="G16" i="9" s="1"/>
  <c r="G29" i="9" l="1"/>
  <c r="I32" i="9" l="1"/>
  <c r="J32" i="9"/>
  <c r="K32" i="9"/>
  <c r="L32" i="9"/>
  <c r="M32" i="9"/>
  <c r="I18" i="9"/>
  <c r="J18" i="9"/>
  <c r="K18" i="9"/>
  <c r="L18" i="9"/>
  <c r="M18" i="9"/>
  <c r="H32" i="9"/>
  <c r="G32" i="9"/>
  <c r="F32" i="9"/>
  <c r="E32" i="9"/>
  <c r="D32" i="9"/>
  <c r="H18" i="9"/>
  <c r="G18" i="9"/>
  <c r="F18" i="9"/>
  <c r="E18" i="9"/>
  <c r="D18" i="9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<sst xmlns="http://schemas.openxmlformats.org/spreadsheetml/2006/main" count="59" uniqueCount="41">
  <si>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</si>
  <si>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</si>
  <si>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</si>
  <si>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</si>
  <si>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</si>
  <si>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</si>
  <si>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</si>
  <si>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</si>
  <si>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</si>
  <si>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</si>
  <si>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</si>
  <si>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</si>
  <si>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</si>
  <si>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</si>
  <si>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</si>
  <si>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</si>
  <si>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</si>
  <si>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</si>
  <si>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</si>
  <si>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</si>
  <si>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</si>
  <si>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</si>
  <si>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</si>
  <si>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</si>
  <si>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</si>
  <si>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</si>
  <si>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</si>
  <si>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</si>
  <si>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</si>
  <si>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</si>
  <si>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</si>
  <si>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</si>
  <si>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</si>
  <si>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Напиток из шиповника</t>
  </si>
  <si>
    <t>ООО "Калужская продовольственная компания"</t>
  </si>
  <si>
    <t>Рагу из овощей с мясом птицы</t>
  </si>
  <si>
    <t xml:space="preserve">Каша из крупы "Геркулес" молочная </t>
  </si>
  <si>
    <t>Итого завтрак:</t>
  </si>
  <si>
    <t>Итого обед:</t>
  </si>
  <si>
    <t>Итого за день:</t>
  </si>
  <si>
    <t>на 17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</si>
</sst>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7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7" xfId="0" applyNumberFormat="1" applyFont="1" applyBorder="1"/>
    <xf numFmtId="164" fontId="1" fillId="0" borderId="17" xfId="0" applyNumberFormat="1" applyFont="1" applyBorder="1"/>
    <xf numFmtId="3" fontId="1" fillId="0" borderId="22" xfId="0" applyNumberFormat="1" applyFont="1" applyBorder="1"/>
    <xf numFmtId="164" fontId="1" fillId="0" borderId="22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0" fontId="9" fillId="0" borderId="26" xfId="0" applyFont="1" applyBorder="1" applyAlignment="1">
      <alignment wrapText="1"/>
    </xf>
    <xf numFmtId="0" fontId="9" fillId="0" borderId="26" xfId="0" applyFont="1" applyBorder="1" applyAlignment="1">
      <alignment horizontal="right"/>
    </xf>
    <xf numFmtId="0" fontId="9" fillId="0" borderId="26" xfId="0" applyFont="1" applyBorder="1"/>
    <xf numFmtId="2" fontId="9" fillId="0" borderId="26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0" fillId="4" borderId="26" xfId="0" applyFont="1" applyFill="1" applyBorder="1"/>
    <xf numFmtId="0" fontId="10" fillId="4" borderId="26" xfId="0" applyFont="1" applyFill="1" applyBorder="1" applyAlignment="1">
      <alignment horizontal="right"/>
    </xf>
    <xf numFmtId="0" fontId="9" fillId="3" borderId="26" xfId="0" applyFont="1" applyFill="1" applyBorder="1"/>
    <xf numFmtId="0" fontId="10" fillId="0" borderId="28" xfId="0" applyFont="1" applyBorder="1"/>
    <xf numFmtId="0" fontId="9" fillId="3" borderId="26" xfId="0" applyFont="1" applyFill="1" applyBorder="1" applyAlignment="1">
      <alignment horizontal="right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60"/>
  <sheetViews>
    <sheetView tabSelected="1" topLeftCell="A4" workbookViewId="0">
      <selection activeCell="A25" sqref="A25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4" width="6.44140625" style="1" customWidth="1"/>
    <col min="5" max="5" width="6.5546875" style="1" customWidth="1"/>
    <col min="6" max="6" width="5.88671875" style="1" customWidth="1"/>
    <col min="7" max="7" width="7.109375" style="1" customWidth="1"/>
    <col min="8" max="8" width="4.5546875" style="1" customWidth="1"/>
    <col min="9" max="9" width="6.44140625" style="1" customWidth="1"/>
    <col min="10" max="10" width="6.3320312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6" ht="23.25" customHeight="1" thickBot="1" x14ac:dyDescent="0.3">
      <c r="A1" s="11" t="s">
        <v>34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6" ht="13.95" customHeight="1" x14ac:dyDescent="0.25">
      <c r="A3" s="25" t="s">
        <v>17</v>
      </c>
      <c r="B3" s="25"/>
      <c r="C3" s="24"/>
    </row>
    <row r="4" spans="1:16" ht="13.95" customHeight="1" x14ac:dyDescent="0.25">
      <c r="A4" s="25" t="s">
        <v>18</v>
      </c>
      <c r="B4" s="25"/>
      <c r="C4" s="24"/>
    </row>
    <row r="5" spans="1:16" ht="8.25" customHeight="1" x14ac:dyDescent="0.25">
      <c r="A5" s="5"/>
      <c r="B5" s="5"/>
      <c r="C5" s="5"/>
    </row>
    <row r="6" spans="1:16" x14ac:dyDescent="0.25">
      <c r="A6" s="13" t="s">
        <v>19</v>
      </c>
      <c r="B6" s="13"/>
      <c r="C6" s="5"/>
    </row>
    <row r="7" spans="1:16" x14ac:dyDescent="0.25">
      <c r="A7" s="13" t="s">
        <v>40</v>
      </c>
      <c r="B7" s="13"/>
      <c r="C7" s="5"/>
    </row>
    <row r="8" spans="1:16" ht="9.4499999999999993" customHeight="1" thickBot="1" x14ac:dyDescent="0.3"/>
    <row r="9" spans="1:16" s="27" customFormat="1" ht="28.95" customHeight="1" x14ac:dyDescent="0.3">
      <c r="A9" s="4" t="s">
        <v>13</v>
      </c>
      <c r="B9" s="66" t="s">
        <v>26</v>
      </c>
      <c r="C9" s="67"/>
      <c r="D9" s="68" t="s">
        <v>8</v>
      </c>
      <c r="E9" s="69"/>
      <c r="F9" s="69"/>
      <c r="G9" s="70"/>
      <c r="H9" s="71" t="s">
        <v>30</v>
      </c>
      <c r="I9" s="72"/>
      <c r="J9" s="73"/>
      <c r="K9" s="74" t="s">
        <v>9</v>
      </c>
      <c r="L9" s="75"/>
      <c r="M9" s="51" t="s">
        <v>31</v>
      </c>
    </row>
    <row r="10" spans="1:16" ht="40.5" customHeight="1" x14ac:dyDescent="0.25">
      <c r="A10" s="1"/>
      <c r="B10" s="54" t="s">
        <v>27</v>
      </c>
      <c r="C10" s="56" t="s">
        <v>28</v>
      </c>
      <c r="D10" s="58" t="s">
        <v>0</v>
      </c>
      <c r="E10" s="60" t="s">
        <v>1</v>
      </c>
      <c r="F10" s="62" t="s">
        <v>2</v>
      </c>
      <c r="G10" s="64" t="s">
        <v>3</v>
      </c>
      <c r="H10" s="76" t="s">
        <v>4</v>
      </c>
      <c r="I10" s="62" t="s">
        <v>29</v>
      </c>
      <c r="J10" s="78" t="s">
        <v>5</v>
      </c>
      <c r="K10" s="58" t="s">
        <v>6</v>
      </c>
      <c r="L10" s="64" t="s">
        <v>7</v>
      </c>
      <c r="M10" s="52"/>
    </row>
    <row r="11" spans="1:16" ht="40.5" customHeight="1" thickBot="1" x14ac:dyDescent="0.3">
      <c r="A11" s="1"/>
      <c r="B11" s="55"/>
      <c r="C11" s="57"/>
      <c r="D11" s="59"/>
      <c r="E11" s="61"/>
      <c r="F11" s="63"/>
      <c r="G11" s="65"/>
      <c r="H11" s="77"/>
      <c r="I11" s="63"/>
      <c r="J11" s="79"/>
      <c r="K11" s="59"/>
      <c r="L11" s="65"/>
      <c r="M11" s="53"/>
    </row>
    <row r="12" spans="1:16" ht="31.2" x14ac:dyDescent="0.3">
      <c r="A12" s="40" t="s">
        <v>36</v>
      </c>
      <c r="B12" s="41">
        <v>200</v>
      </c>
      <c r="C12" s="41">
        <v>250</v>
      </c>
      <c r="D12" s="42">
        <v>12.65</v>
      </c>
      <c r="E12" s="42">
        <v>11.12</v>
      </c>
      <c r="F12" s="42">
        <v>16.8</v>
      </c>
      <c r="G12" s="42">
        <f>D12*4+E12*9+F12*4</f>
        <v>217.88</v>
      </c>
      <c r="H12" s="42">
        <v>0.06</v>
      </c>
      <c r="I12" s="42">
        <v>0.45</v>
      </c>
      <c r="J12" s="43">
        <v>0</v>
      </c>
      <c r="K12" s="42">
        <v>114.75</v>
      </c>
      <c r="L12" s="44">
        <v>0.56000000000000005</v>
      </c>
      <c r="M12" s="45">
        <v>234</v>
      </c>
    </row>
    <row r="13" spans="1:16" ht="15.6" x14ac:dyDescent="0.3">
      <c r="A13" s="40" t="s">
        <v>11</v>
      </c>
      <c r="B13" s="41">
        <v>200</v>
      </c>
      <c r="C13" s="41">
        <v>200</v>
      </c>
      <c r="D13" s="42">
        <v>3.1</v>
      </c>
      <c r="E13" s="42">
        <v>3.27</v>
      </c>
      <c r="F13" s="42">
        <v>19.670000000000002</v>
      </c>
      <c r="G13" s="42">
        <v>117.23</v>
      </c>
      <c r="H13" s="42">
        <v>0.02</v>
      </c>
      <c r="I13" s="42">
        <v>0.08</v>
      </c>
      <c r="J13" s="43">
        <v>0.2</v>
      </c>
      <c r="K13" s="42">
        <v>105</v>
      </c>
      <c r="L13" s="44">
        <v>7.0000000000000007E-2</v>
      </c>
      <c r="M13" s="45">
        <v>465</v>
      </c>
    </row>
    <row r="14" spans="1:16" ht="15.6" x14ac:dyDescent="0.3">
      <c r="A14" s="40" t="s">
        <v>25</v>
      </c>
      <c r="B14" s="41">
        <v>15</v>
      </c>
      <c r="C14" s="41">
        <v>20</v>
      </c>
      <c r="D14" s="42">
        <v>3.48</v>
      </c>
      <c r="E14" s="42">
        <v>4.43</v>
      </c>
      <c r="F14" s="42">
        <v>0</v>
      </c>
      <c r="G14" s="42">
        <v>53.7</v>
      </c>
      <c r="H14" s="42">
        <v>0</v>
      </c>
      <c r="I14" s="42">
        <v>0</v>
      </c>
      <c r="J14" s="43">
        <v>0</v>
      </c>
      <c r="K14" s="42">
        <v>2</v>
      </c>
      <c r="L14" s="44">
        <v>0</v>
      </c>
      <c r="M14" s="45">
        <v>79</v>
      </c>
    </row>
    <row r="15" spans="1:16" ht="15.6" x14ac:dyDescent="0.3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6" ht="15.6" x14ac:dyDescent="0.3">
      <c r="A16" s="46" t="s">
        <v>37</v>
      </c>
      <c r="B16" s="47">
        <f t="shared" ref="B16:L16" si="0">SUM(B12:B15)</f>
        <v>445</v>
      </c>
      <c r="C16" s="47">
        <f t="shared" si="0"/>
        <v>500</v>
      </c>
      <c r="D16" s="46">
        <f t="shared" si="0"/>
        <v>21.48</v>
      </c>
      <c r="E16" s="46">
        <f t="shared" si="0"/>
        <v>19.690000000000001</v>
      </c>
      <c r="F16" s="46">
        <f t="shared" si="0"/>
        <v>51.89</v>
      </c>
      <c r="G16" s="46">
        <f t="shared" si="0"/>
        <v>467.32</v>
      </c>
      <c r="H16" s="46">
        <f t="shared" si="0"/>
        <v>0.113</v>
      </c>
      <c r="I16" s="46">
        <f t="shared" si="0"/>
        <v>1.04</v>
      </c>
      <c r="J16" s="46">
        <f t="shared" si="0"/>
        <v>0.2</v>
      </c>
      <c r="K16" s="46">
        <f t="shared" si="0"/>
        <v>235.85</v>
      </c>
      <c r="L16" s="46">
        <f t="shared" si="0"/>
        <v>1.8</v>
      </c>
      <c r="M16" s="45"/>
      <c r="P16" s="9"/>
    </row>
    <row r="17" spans="1:13" ht="7.95" customHeight="1" thickBot="1" x14ac:dyDescent="0.3"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4.4" thickBot="1" x14ac:dyDescent="0.3">
      <c r="A18" s="10" t="s">
        <v>12</v>
      </c>
      <c r="B18" s="10"/>
      <c r="C18" s="6"/>
      <c r="D18" s="32">
        <f t="shared" ref="D18:M18" si="1">SUM(D12:D17)</f>
        <v>42.96</v>
      </c>
      <c r="E18" s="33">
        <f t="shared" si="1"/>
        <v>39.380000000000003</v>
      </c>
      <c r="F18" s="33">
        <f t="shared" si="1"/>
        <v>103.78</v>
      </c>
      <c r="G18" s="34">
        <f t="shared" si="1"/>
        <v>934.64</v>
      </c>
      <c r="H18" s="33">
        <f t="shared" si="1"/>
        <v>0.22600000000000001</v>
      </c>
      <c r="I18" s="33">
        <f t="shared" si="1"/>
        <v>2.08</v>
      </c>
      <c r="J18" s="33">
        <f t="shared" si="1"/>
        <v>0.4</v>
      </c>
      <c r="K18" s="33">
        <f t="shared" si="1"/>
        <v>471.7</v>
      </c>
      <c r="L18" s="33">
        <f t="shared" si="1"/>
        <v>3.6</v>
      </c>
      <c r="M18" s="35">
        <f t="shared" si="1"/>
        <v>1354</v>
      </c>
    </row>
    <row r="19" spans="1:13" ht="14.4" thickBot="1" x14ac:dyDescent="0.3">
      <c r="A19" s="26"/>
      <c r="B19" s="26"/>
      <c r="D19" s="8"/>
      <c r="E19" s="8"/>
      <c r="F19" s="8"/>
      <c r="G19" s="8"/>
      <c r="H19" s="8"/>
      <c r="I19" s="8"/>
      <c r="J19" s="8"/>
      <c r="K19" s="8"/>
      <c r="L19" s="8"/>
    </row>
    <row r="20" spans="1:13" ht="13.95" customHeight="1" x14ac:dyDescent="0.25">
      <c r="A20" s="4" t="s">
        <v>14</v>
      </c>
      <c r="B20" s="66" t="s">
        <v>26</v>
      </c>
      <c r="C20" s="67"/>
      <c r="D20" s="68" t="s">
        <v>8</v>
      </c>
      <c r="E20" s="69"/>
      <c r="F20" s="69"/>
      <c r="G20" s="70"/>
      <c r="H20" s="71" t="s">
        <v>30</v>
      </c>
      <c r="I20" s="72"/>
      <c r="J20" s="73"/>
      <c r="K20" s="74" t="s">
        <v>9</v>
      </c>
      <c r="L20" s="75"/>
      <c r="M20" s="51" t="s">
        <v>31</v>
      </c>
    </row>
    <row r="21" spans="1:13" ht="40.5" customHeight="1" x14ac:dyDescent="0.25">
      <c r="A21" s="1"/>
      <c r="B21" s="54" t="s">
        <v>27</v>
      </c>
      <c r="C21" s="56" t="s">
        <v>28</v>
      </c>
      <c r="D21" s="58" t="s">
        <v>0</v>
      </c>
      <c r="E21" s="60" t="s">
        <v>1</v>
      </c>
      <c r="F21" s="62" t="s">
        <v>2</v>
      </c>
      <c r="G21" s="64" t="s">
        <v>3</v>
      </c>
      <c r="H21" s="76" t="s">
        <v>4</v>
      </c>
      <c r="I21" s="62" t="s">
        <v>29</v>
      </c>
      <c r="J21" s="78" t="s">
        <v>5</v>
      </c>
      <c r="K21" s="58" t="s">
        <v>6</v>
      </c>
      <c r="L21" s="64" t="s">
        <v>7</v>
      </c>
      <c r="M21" s="52"/>
    </row>
    <row r="22" spans="1:13" ht="40.5" customHeight="1" thickBot="1" x14ac:dyDescent="0.3">
      <c r="A22" s="1"/>
      <c r="B22" s="55"/>
      <c r="C22" s="57"/>
      <c r="D22" s="59"/>
      <c r="E22" s="61"/>
      <c r="F22" s="63"/>
      <c r="G22" s="65"/>
      <c r="H22" s="77"/>
      <c r="I22" s="63"/>
      <c r="J22" s="79"/>
      <c r="K22" s="59"/>
      <c r="L22" s="65"/>
      <c r="M22" s="53"/>
    </row>
    <row r="23" spans="1:13" ht="31.2" x14ac:dyDescent="0.3">
      <c r="A23" s="40" t="s">
        <v>32</v>
      </c>
      <c r="B23" s="41">
        <v>200</v>
      </c>
      <c r="C23" s="41">
        <v>250</v>
      </c>
      <c r="D23" s="42">
        <v>6.81</v>
      </c>
      <c r="E23" s="42">
        <v>8.49</v>
      </c>
      <c r="F23" s="42">
        <v>16.96</v>
      </c>
      <c r="G23" s="48">
        <v>165.96</v>
      </c>
      <c r="H23" s="42">
        <v>7.0000000000000007E-2</v>
      </c>
      <c r="I23" s="42">
        <v>0.22000000000000003</v>
      </c>
      <c r="J23" s="43">
        <v>5.75</v>
      </c>
      <c r="K23" s="42">
        <v>30.5</v>
      </c>
      <c r="L23" s="44">
        <v>1.01</v>
      </c>
      <c r="M23" s="45">
        <v>95</v>
      </c>
    </row>
    <row r="24" spans="1:13" ht="15.6" x14ac:dyDescent="0.3">
      <c r="A24" s="42" t="s">
        <v>35</v>
      </c>
      <c r="B24" s="41">
        <v>220</v>
      </c>
      <c r="C24" s="41">
        <v>250</v>
      </c>
      <c r="D24" s="42">
        <v>11.4</v>
      </c>
      <c r="E24" s="42">
        <v>18.2</v>
      </c>
      <c r="F24" s="42">
        <v>25.4</v>
      </c>
      <c r="G24" s="48">
        <v>370.6</v>
      </c>
      <c r="H24" s="42">
        <v>0.16</v>
      </c>
      <c r="I24" s="42">
        <v>2.39</v>
      </c>
      <c r="J24" s="43">
        <v>2.5</v>
      </c>
      <c r="K24" s="42">
        <v>45.17</v>
      </c>
      <c r="L24" s="44">
        <v>2.42</v>
      </c>
      <c r="M24" s="45">
        <v>322</v>
      </c>
    </row>
    <row r="25" spans="1:13" ht="15.6" x14ac:dyDescent="0.3">
      <c r="A25" s="48" t="s">
        <v>33</v>
      </c>
      <c r="B25" s="50">
        <v>200</v>
      </c>
      <c r="C25" s="50">
        <v>200</v>
      </c>
      <c r="D25" s="42">
        <v>0.67</v>
      </c>
      <c r="E25" s="42">
        <v>0.27</v>
      </c>
      <c r="F25" s="42">
        <v>18.3</v>
      </c>
      <c r="G25" s="42">
        <v>78</v>
      </c>
      <c r="H25" s="42">
        <v>0.01</v>
      </c>
      <c r="I25" s="42">
        <v>0.8</v>
      </c>
      <c r="J25" s="43">
        <v>80</v>
      </c>
      <c r="K25" s="42">
        <v>11.9</v>
      </c>
      <c r="L25" s="44">
        <v>0.61</v>
      </c>
      <c r="M25" s="45">
        <v>496</v>
      </c>
    </row>
    <row r="26" spans="1:13" ht="15.6" x14ac:dyDescent="0.3">
      <c r="A26" s="42" t="s">
        <v>24</v>
      </c>
      <c r="B26" s="41">
        <v>25</v>
      </c>
      <c r="C26" s="41">
        <v>40</v>
      </c>
      <c r="D26" s="42">
        <v>2.4</v>
      </c>
      <c r="E26" s="42">
        <v>0.45</v>
      </c>
      <c r="F26" s="42">
        <v>12.3</v>
      </c>
      <c r="G26" s="42">
        <f>D26*4+E26*9+F26*4</f>
        <v>62.85</v>
      </c>
      <c r="H26" s="42">
        <v>7.4999999999999983E-2</v>
      </c>
      <c r="I26" s="42">
        <v>0.69</v>
      </c>
      <c r="J26" s="43">
        <v>0</v>
      </c>
      <c r="K26" s="42">
        <v>9.9</v>
      </c>
      <c r="L26" s="44">
        <v>1.32</v>
      </c>
      <c r="M26" s="45">
        <v>574</v>
      </c>
    </row>
    <row r="27" spans="1:13" ht="15.6" x14ac:dyDescent="0.3">
      <c r="A27" s="42" t="s">
        <v>10</v>
      </c>
      <c r="B27" s="41">
        <v>35</v>
      </c>
      <c r="C27" s="41">
        <v>45</v>
      </c>
      <c r="D27" s="42">
        <v>4.5999999999999996</v>
      </c>
      <c r="E27" s="42">
        <v>0.54</v>
      </c>
      <c r="F27" s="42">
        <v>29.5</v>
      </c>
      <c r="G27" s="48">
        <v>125.6</v>
      </c>
      <c r="H27" s="42">
        <v>3.3000000000000002E-2</v>
      </c>
      <c r="I27" s="42">
        <v>0.51</v>
      </c>
      <c r="J27" s="43">
        <v>0</v>
      </c>
      <c r="K27" s="42">
        <v>14.1</v>
      </c>
      <c r="L27" s="44">
        <v>1.17</v>
      </c>
      <c r="M27" s="45">
        <v>576</v>
      </c>
    </row>
    <row r="28" spans="1:13" ht="15.6" x14ac:dyDescent="0.3">
      <c r="A28" s="46" t="s">
        <v>38</v>
      </c>
      <c r="B28" s="47">
        <f>SUM(B23:B27)</f>
        <v>680</v>
      </c>
      <c r="C28" s="47">
        <f>SUM(C23:C27)</f>
        <v>785</v>
      </c>
      <c r="D28" s="47">
        <f t="shared" ref="D28:L28" si="2">SUM(D23:D27)</f>
        <v>25.880000000000003</v>
      </c>
      <c r="E28" s="47">
        <f t="shared" si="2"/>
        <v>27.949999999999996</v>
      </c>
      <c r="F28" s="47">
        <f t="shared" si="2"/>
        <v>102.46</v>
      </c>
      <c r="G28" s="47">
        <f t="shared" si="2"/>
        <v>803.0100000000001</v>
      </c>
      <c r="H28" s="47">
        <f t="shared" si="2"/>
        <v>0.34799999999999998</v>
      </c>
      <c r="I28" s="47">
        <f t="shared" si="2"/>
        <v>4.6099999999999994</v>
      </c>
      <c r="J28" s="47">
        <f t="shared" si="2"/>
        <v>88.25</v>
      </c>
      <c r="K28" s="47">
        <f t="shared" si="2"/>
        <v>111.57000000000001</v>
      </c>
      <c r="L28" s="47">
        <f t="shared" si="2"/>
        <v>6.53</v>
      </c>
      <c r="M28" s="49"/>
    </row>
    <row r="29" spans="1:13" ht="15.6" x14ac:dyDescent="0.3">
      <c r="A29" s="46" t="s">
        <v>39</v>
      </c>
      <c r="B29" s="47">
        <v>710</v>
      </c>
      <c r="C29" s="47">
        <v>815</v>
      </c>
      <c r="D29" s="47">
        <f>SUM(D23:D28)</f>
        <v>51.760000000000005</v>
      </c>
      <c r="E29" s="47">
        <f t="shared" ref="E29:L29" si="3">SUM(E23:E28)</f>
        <v>55.899999999999991</v>
      </c>
      <c r="F29" s="47">
        <f t="shared" si="3"/>
        <v>204.92</v>
      </c>
      <c r="G29" s="47">
        <f t="shared" si="3"/>
        <v>1606.0200000000002</v>
      </c>
      <c r="H29" s="47">
        <f t="shared" si="3"/>
        <v>0.69599999999999995</v>
      </c>
      <c r="I29" s="47">
        <f t="shared" si="3"/>
        <v>9.2199999999999989</v>
      </c>
      <c r="J29" s="47">
        <f t="shared" si="3"/>
        <v>176.5</v>
      </c>
      <c r="K29" s="47">
        <f t="shared" si="3"/>
        <v>223.14000000000001</v>
      </c>
      <c r="L29" s="47">
        <f t="shared" si="3"/>
        <v>13.06</v>
      </c>
      <c r="M29" s="45"/>
    </row>
    <row r="30" spans="1:13" ht="14.4" thickBot="1" x14ac:dyDescent="0.3">
      <c r="A30" s="28"/>
      <c r="B30" s="29"/>
      <c r="C30" s="30"/>
      <c r="D30" s="20"/>
      <c r="E30" s="21"/>
      <c r="F30" s="21"/>
      <c r="G30" s="22"/>
      <c r="H30" s="23"/>
      <c r="I30" s="21"/>
      <c r="J30" s="19"/>
      <c r="K30" s="20"/>
      <c r="L30" s="22"/>
      <c r="M30" s="31"/>
    </row>
    <row r="31" spans="1:13" ht="7.95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3" ht="14.4" thickBot="1" x14ac:dyDescent="0.3">
      <c r="A32" s="10" t="s">
        <v>12</v>
      </c>
      <c r="B32" s="10"/>
      <c r="C32" s="6"/>
      <c r="D32" s="36">
        <f t="shared" ref="D32:H32" si="4">SUM(D23:D31)</f>
        <v>103.52000000000001</v>
      </c>
      <c r="E32" s="37">
        <f t="shared" si="4"/>
        <v>111.79999999999998</v>
      </c>
      <c r="F32" s="37">
        <f t="shared" si="4"/>
        <v>409.84</v>
      </c>
      <c r="G32" s="38">
        <f t="shared" si="4"/>
        <v>3212.0400000000004</v>
      </c>
      <c r="H32" s="37">
        <f t="shared" si="4"/>
        <v>1.3919999999999999</v>
      </c>
      <c r="I32" s="37">
        <f t="shared" ref="I32" si="5">SUM(I23:I31)</f>
        <v>18.439999999999998</v>
      </c>
      <c r="J32" s="37">
        <f t="shared" ref="J32" si="6">SUM(J23:J31)</f>
        <v>353</v>
      </c>
      <c r="K32" s="37">
        <f t="shared" ref="K32" si="7">SUM(K23:K31)</f>
        <v>446.28000000000003</v>
      </c>
      <c r="L32" s="37">
        <f t="shared" ref="L32" si="8">SUM(L23:L31)</f>
        <v>26.12</v>
      </c>
      <c r="M32" s="39">
        <f t="shared" ref="M32" si="9">SUM(M23:M31)</f>
        <v>2063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5" customHeight="1" x14ac:dyDescent="0.25">
      <c r="A35" s="24" t="s">
        <v>20</v>
      </c>
      <c r="B35" s="24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4.4" thickBot="1" x14ac:dyDescent="0.3">
      <c r="A37" s="14" t="s">
        <v>21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4.4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4.4" thickBot="1" x14ac:dyDescent="0.3">
      <c r="A39" s="14" t="s">
        <v>23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  <mergeCell ref="F21:F22"/>
    <mergeCell ref="G21:G22"/>
    <mergeCell ref="H21:H22"/>
    <mergeCell ref="J10:J11"/>
    <mergeCell ref="I21:I22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2025-03-27T10:24:59Z</dcterms:modified>
</cp:coreProperties>
</file>