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16,04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0" l="1"/>
  <c r="E32" i="10"/>
  <c r="D32" i="10"/>
  <c r="L31" i="10"/>
  <c r="L32" i="10" s="1"/>
  <c r="K31" i="10"/>
  <c r="K32" i="10" s="1"/>
  <c r="J31" i="10"/>
  <c r="J32" i="10" s="1"/>
  <c r="I31" i="10"/>
  <c r="I32" i="10" s="1"/>
  <c r="H31" i="10"/>
  <c r="H32" i="10" s="1"/>
  <c r="F31" i="10"/>
  <c r="E31" i="10"/>
  <c r="D31" i="10"/>
  <c r="C31" i="10"/>
  <c r="B31" i="10"/>
  <c r="G29" i="10"/>
  <c r="G28" i="10"/>
  <c r="G31" i="10" s="1"/>
  <c r="G32" i="10" s="1"/>
  <c r="L17" i="10"/>
  <c r="K17" i="10"/>
  <c r="J17" i="10"/>
  <c r="I17" i="10"/>
  <c r="H17" i="10"/>
  <c r="G17" i="10"/>
  <c r="F17" i="10"/>
  <c r="E17" i="10"/>
  <c r="D17" i="10"/>
  <c r="C17" i="10"/>
  <c r="B17" i="10"/>
  <c r="I33" i="10" l="1"/>
  <c r="J33" i="10"/>
  <c r="K33" i="10"/>
  <c r="L33" i="10"/>
  <c r="M33" i="10"/>
  <c r="I20" i="10"/>
  <c r="J20" i="10"/>
  <c r="K20" i="10"/>
  <c r="L20" i="10"/>
  <c r="M20" i="10"/>
  <c r="H33" i="10"/>
  <c r="G33" i="10"/>
  <c r="F33" i="10"/>
  <c r="E33" i="10"/>
  <c r="D33" i="10"/>
  <c r="H20" i="10"/>
  <c r="G20" i="10"/>
  <c r="F20" i="10"/>
  <c r="E20" i="10"/>
  <c r="D20" i="10"/>
</calcChain>
</file>

<file path=xl/sharedStrings.xml><?xml version="1.0" encoding="utf-8"?>
<sst xmlns="http://schemas.openxmlformats.org/spreadsheetml/2006/main" count="63" uniqueCount="44">
  <si>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</si>
  <si>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</si>
  <si>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</si>
  <si>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</si>
  <si>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</si>
  <si>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</si>
  <si>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</si>
  <si>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</si>
  <si>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</si>
  <si>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</si>
  <si>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</si>
  <si>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</si>
  <si>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</si>
  <si>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</si>
  <si>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</si>
  <si>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</si>
  <si>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</si>
  <si>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</si>
  <si>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</si>
  <si>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</si>
  <si>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</si>
  <si>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</si>
  <si>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</si>
  <si>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</si>
  <si>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Борщ из свежей капусты с картофелем на курином бульоне</t>
  </si>
  <si>
    <t>Сыр порциями</t>
  </si>
  <si>
    <t>Кондитерские изделия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</si>
  <si>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</si>
  <si>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</si>
  <si>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</si>
  <si>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</si>
  <si>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</si>
  <si>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</si>
  <si>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</si>
  <si>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Кисель из концентратов витаминизированный</t>
  </si>
  <si>
    <t>200</t>
  </si>
  <si>
    <t>Биточек рыбный</t>
  </si>
  <si>
    <t>ООО "Калужская продовольственная компания"</t>
  </si>
  <si>
    <t xml:space="preserve">Рис отварной </t>
  </si>
  <si>
    <t>Итого обед:</t>
  </si>
  <si>
    <t>Итого за день:</t>
  </si>
  <si>
    <t>Итого день:</t>
  </si>
  <si>
    <t xml:space="preserve">Каша пшенная молочная </t>
  </si>
  <si>
    <t>на 16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</si>
</sst>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2" fontId="8" fillId="2" borderId="25" xfId="0" applyNumberFormat="1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0" borderId="27" xfId="0" applyFont="1" applyBorder="1" applyAlignment="1">
      <alignment horizontal="right"/>
    </xf>
    <xf numFmtId="49" fontId="9" fillId="4" borderId="25" xfId="0" applyNumberFormat="1" applyFont="1" applyFill="1" applyBorder="1" applyAlignment="1">
      <alignment horizontal="right"/>
    </xf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2" fontId="8" fillId="0" borderId="25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2" borderId="25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horizontal="left" vertical="center" wrapText="1"/>
    </xf>
    <xf numFmtId="49" fontId="8" fillId="2" borderId="25" xfId="0" applyNumberFormat="1" applyFont="1" applyFill="1" applyBorder="1" applyAlignment="1">
      <alignment horizontal="right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P261"/>
  <sheetViews>
    <sheetView tabSelected="1" workbookViewId="0">
      <selection activeCell="A30" sqref="A30"/>
    </sheetView>
  </sheetViews>
  <sheetFormatPr defaultColWidth="9" defaultRowHeight="13.8" x14ac:dyDescent="0.25"/>
  <cols>
    <col min="1" max="1" width="33.5546875" style="2" customWidth="1"/>
    <col min="2" max="2" width="6" style="2" customWidth="1"/>
    <col min="3" max="3" width="6" style="3" customWidth="1"/>
    <col min="4" max="4" width="6.6640625" style="1" customWidth="1"/>
    <col min="5" max="5" width="6" style="1" customWidth="1"/>
    <col min="6" max="6" width="5.88671875" style="1" customWidth="1"/>
    <col min="7" max="7" width="7.109375" style="1" customWidth="1"/>
    <col min="8" max="8" width="4.5546875" style="1" customWidth="1"/>
    <col min="9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6.25" customHeight="1" thickBot="1" x14ac:dyDescent="0.3">
      <c r="A1" s="11" t="s">
        <v>37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25" t="s">
        <v>16</v>
      </c>
      <c r="B3" s="25"/>
      <c r="C3" s="24"/>
    </row>
    <row r="4" spans="1:13" ht="13.95" customHeight="1" x14ac:dyDescent="0.25">
      <c r="A4" s="25" t="s">
        <v>17</v>
      </c>
      <c r="B4" s="25"/>
      <c r="C4" s="2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43</v>
      </c>
      <c r="B7" s="13"/>
      <c r="C7" s="5"/>
    </row>
    <row r="8" spans="1:13" ht="9.4499999999999993" customHeight="1" thickBot="1" x14ac:dyDescent="0.3"/>
    <row r="9" spans="1:13" s="27" customFormat="1" ht="28.95" customHeight="1" x14ac:dyDescent="0.3">
      <c r="A9" s="4" t="s">
        <v>12</v>
      </c>
      <c r="B9" s="79" t="s">
        <v>28</v>
      </c>
      <c r="C9" s="80"/>
      <c r="D9" s="81" t="s">
        <v>8</v>
      </c>
      <c r="E9" s="82"/>
      <c r="F9" s="82"/>
      <c r="G9" s="83"/>
      <c r="H9" s="84" t="s">
        <v>32</v>
      </c>
      <c r="I9" s="85"/>
      <c r="J9" s="86"/>
      <c r="K9" s="87" t="s">
        <v>9</v>
      </c>
      <c r="L9" s="88"/>
      <c r="M9" s="64" t="s">
        <v>33</v>
      </c>
    </row>
    <row r="10" spans="1:13" ht="40.5" customHeight="1" x14ac:dyDescent="0.25">
      <c r="A10" s="1"/>
      <c r="B10" s="67" t="s">
        <v>29</v>
      </c>
      <c r="C10" s="69" t="s">
        <v>30</v>
      </c>
      <c r="D10" s="71" t="s">
        <v>0</v>
      </c>
      <c r="E10" s="73" t="s">
        <v>1</v>
      </c>
      <c r="F10" s="75" t="s">
        <v>2</v>
      </c>
      <c r="G10" s="77" t="s">
        <v>3</v>
      </c>
      <c r="H10" s="89" t="s">
        <v>4</v>
      </c>
      <c r="I10" s="75" t="s">
        <v>31</v>
      </c>
      <c r="J10" s="91" t="s">
        <v>5</v>
      </c>
      <c r="K10" s="71" t="s">
        <v>6</v>
      </c>
      <c r="L10" s="77" t="s">
        <v>7</v>
      </c>
      <c r="M10" s="65"/>
    </row>
    <row r="11" spans="1:13" ht="40.5" customHeight="1" thickBot="1" x14ac:dyDescent="0.3">
      <c r="A11" s="1"/>
      <c r="B11" s="68"/>
      <c r="C11" s="70"/>
      <c r="D11" s="72"/>
      <c r="E11" s="74"/>
      <c r="F11" s="76"/>
      <c r="G11" s="78"/>
      <c r="H11" s="90"/>
      <c r="I11" s="76"/>
      <c r="J11" s="92"/>
      <c r="K11" s="72"/>
      <c r="L11" s="78"/>
      <c r="M11" s="66"/>
    </row>
    <row r="12" spans="1:13" ht="15.6" x14ac:dyDescent="0.25">
      <c r="A12" s="62" t="s">
        <v>42</v>
      </c>
      <c r="B12" s="56">
        <v>200</v>
      </c>
      <c r="C12" s="56">
        <v>250</v>
      </c>
      <c r="D12" s="57">
        <v>10.7</v>
      </c>
      <c r="E12" s="57">
        <v>19.5</v>
      </c>
      <c r="F12" s="57">
        <v>76.3</v>
      </c>
      <c r="G12" s="57">
        <v>523.9</v>
      </c>
      <c r="H12" s="57">
        <v>0.05</v>
      </c>
      <c r="I12" s="57">
        <v>0.4</v>
      </c>
      <c r="J12" s="58">
        <v>0.85</v>
      </c>
      <c r="K12" s="57">
        <v>107.78</v>
      </c>
      <c r="L12" s="59">
        <v>0.49</v>
      </c>
      <c r="M12" s="60">
        <v>269</v>
      </c>
    </row>
    <row r="13" spans="1:13" ht="15.6" x14ac:dyDescent="0.3">
      <c r="A13" s="42" t="s">
        <v>25</v>
      </c>
      <c r="B13" s="41">
        <v>15</v>
      </c>
      <c r="C13" s="41">
        <v>20</v>
      </c>
      <c r="D13" s="42">
        <v>3.48</v>
      </c>
      <c r="E13" s="42">
        <v>4.43</v>
      </c>
      <c r="F13" s="42">
        <v>0</v>
      </c>
      <c r="G13" s="42">
        <v>53.7</v>
      </c>
      <c r="H13" s="42">
        <v>0</v>
      </c>
      <c r="I13" s="42">
        <v>0</v>
      </c>
      <c r="J13" s="43">
        <v>0</v>
      </c>
      <c r="K13" s="42">
        <v>2</v>
      </c>
      <c r="L13" s="44">
        <v>0</v>
      </c>
      <c r="M13" s="45">
        <v>79</v>
      </c>
    </row>
    <row r="14" spans="1:13" ht="31.2" x14ac:dyDescent="0.3">
      <c r="A14" s="61" t="s">
        <v>34</v>
      </c>
      <c r="B14" s="63" t="s">
        <v>35</v>
      </c>
      <c r="C14" s="63" t="s">
        <v>35</v>
      </c>
      <c r="D14" s="49">
        <v>3.48</v>
      </c>
      <c r="E14" s="49">
        <v>4.43</v>
      </c>
      <c r="F14" s="49">
        <v>0</v>
      </c>
      <c r="G14" s="49">
        <v>53.7</v>
      </c>
      <c r="H14" s="49">
        <v>0</v>
      </c>
      <c r="I14" s="49">
        <v>0</v>
      </c>
      <c r="J14" s="51">
        <v>0</v>
      </c>
      <c r="K14" s="49">
        <v>2</v>
      </c>
      <c r="L14" s="52">
        <v>0</v>
      </c>
      <c r="M14" s="53">
        <v>79</v>
      </c>
    </row>
    <row r="15" spans="1:13" ht="15.6" x14ac:dyDescent="0.3">
      <c r="A15" s="42" t="s">
        <v>10</v>
      </c>
      <c r="B15" s="41">
        <v>30</v>
      </c>
      <c r="C15" s="41">
        <v>30</v>
      </c>
      <c r="D15" s="42">
        <v>2.25</v>
      </c>
      <c r="E15" s="42">
        <v>0.86999999999999988</v>
      </c>
      <c r="F15" s="42">
        <v>15.42</v>
      </c>
      <c r="G15" s="42">
        <v>78.509999999999991</v>
      </c>
      <c r="H15" s="42">
        <v>3.3000000000000002E-2</v>
      </c>
      <c r="I15" s="42">
        <v>0.51</v>
      </c>
      <c r="J15" s="43">
        <v>0</v>
      </c>
      <c r="K15" s="42">
        <v>14.1</v>
      </c>
      <c r="L15" s="44">
        <v>1.17</v>
      </c>
      <c r="M15" s="45">
        <v>576</v>
      </c>
    </row>
    <row r="16" spans="1:13" ht="15.6" x14ac:dyDescent="0.3">
      <c r="A16" s="42" t="s">
        <v>26</v>
      </c>
      <c r="B16" s="41">
        <v>30</v>
      </c>
      <c r="C16" s="41">
        <v>30</v>
      </c>
      <c r="D16" s="42">
        <v>2.25</v>
      </c>
      <c r="E16" s="42">
        <v>2.94</v>
      </c>
      <c r="F16" s="42">
        <v>22.32</v>
      </c>
      <c r="G16" s="42">
        <v>124.5</v>
      </c>
      <c r="H16" s="42">
        <v>3.0000000000000001E-3</v>
      </c>
      <c r="I16" s="42">
        <v>1.41</v>
      </c>
      <c r="J16" s="43">
        <v>0</v>
      </c>
      <c r="K16" s="42">
        <v>8.6999999999999993</v>
      </c>
      <c r="L16" s="44">
        <v>0.63</v>
      </c>
      <c r="M16" s="54">
        <v>582</v>
      </c>
    </row>
    <row r="17" spans="1:16" ht="15.6" x14ac:dyDescent="0.3">
      <c r="A17" s="46" t="s">
        <v>41</v>
      </c>
      <c r="B17" s="55">
        <f>B12+B13+B14+B15+B16</f>
        <v>475</v>
      </c>
      <c r="C17" s="55">
        <f>C12+C13+C14+C15+C16</f>
        <v>530</v>
      </c>
      <c r="D17" s="46">
        <f t="shared" ref="D17:L17" si="0">SUM(D12:D16)</f>
        <v>22.16</v>
      </c>
      <c r="E17" s="46">
        <f t="shared" si="0"/>
        <v>32.17</v>
      </c>
      <c r="F17" s="46">
        <f t="shared" si="0"/>
        <v>114.03999999999999</v>
      </c>
      <c r="G17" s="46">
        <f t="shared" si="0"/>
        <v>834.31000000000006</v>
      </c>
      <c r="H17" s="46">
        <f t="shared" si="0"/>
        <v>8.6000000000000007E-2</v>
      </c>
      <c r="I17" s="46">
        <f t="shared" si="0"/>
        <v>2.3199999999999998</v>
      </c>
      <c r="J17" s="46">
        <f t="shared" si="0"/>
        <v>0.85</v>
      </c>
      <c r="K17" s="46">
        <f t="shared" si="0"/>
        <v>134.57999999999998</v>
      </c>
      <c r="L17" s="46">
        <f t="shared" si="0"/>
        <v>2.29</v>
      </c>
      <c r="M17" s="45"/>
    </row>
    <row r="18" spans="1:16" ht="14.4" thickBot="1" x14ac:dyDescent="0.3">
      <c r="A18" s="28"/>
      <c r="B18" s="29"/>
      <c r="C18" s="30"/>
      <c r="D18" s="20"/>
      <c r="E18" s="21"/>
      <c r="F18" s="21"/>
      <c r="G18" s="22"/>
      <c r="H18" s="23"/>
      <c r="I18" s="21"/>
      <c r="J18" s="19"/>
      <c r="K18" s="20"/>
      <c r="L18" s="22"/>
      <c r="M18" s="31"/>
      <c r="P18" s="9"/>
    </row>
    <row r="19" spans="1:16" ht="7.95" customHeight="1" thickBot="1" x14ac:dyDescent="0.3"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6" ht="14.4" thickBot="1" x14ac:dyDescent="0.3">
      <c r="A20" s="10" t="s">
        <v>11</v>
      </c>
      <c r="B20" s="10"/>
      <c r="C20" s="6"/>
      <c r="D20" s="32">
        <f t="shared" ref="D20:M20" si="1">SUM(D12:D19)</f>
        <v>44.32</v>
      </c>
      <c r="E20" s="33">
        <f t="shared" si="1"/>
        <v>64.34</v>
      </c>
      <c r="F20" s="33">
        <f t="shared" si="1"/>
        <v>228.07999999999998</v>
      </c>
      <c r="G20" s="34">
        <f t="shared" si="1"/>
        <v>1668.6200000000001</v>
      </c>
      <c r="H20" s="33">
        <f t="shared" si="1"/>
        <v>0.17200000000000001</v>
      </c>
      <c r="I20" s="33">
        <f t="shared" si="1"/>
        <v>4.6399999999999997</v>
      </c>
      <c r="J20" s="33">
        <f t="shared" si="1"/>
        <v>1.7</v>
      </c>
      <c r="K20" s="33">
        <f t="shared" si="1"/>
        <v>269.15999999999997</v>
      </c>
      <c r="L20" s="33">
        <f t="shared" si="1"/>
        <v>4.58</v>
      </c>
      <c r="M20" s="35">
        <f t="shared" si="1"/>
        <v>1585</v>
      </c>
    </row>
    <row r="21" spans="1:16" ht="14.4" thickBot="1" x14ac:dyDescent="0.3">
      <c r="A21" s="26"/>
      <c r="B21" s="26"/>
      <c r="D21" s="8"/>
      <c r="E21" s="8"/>
      <c r="F21" s="8"/>
      <c r="G21" s="8"/>
      <c r="H21" s="8"/>
      <c r="I21" s="8"/>
      <c r="J21" s="8"/>
      <c r="K21" s="8"/>
      <c r="L21" s="8"/>
    </row>
    <row r="22" spans="1:16" ht="13.95" customHeight="1" x14ac:dyDescent="0.25">
      <c r="A22" s="4" t="s">
        <v>13</v>
      </c>
      <c r="B22" s="79" t="s">
        <v>28</v>
      </c>
      <c r="C22" s="80"/>
      <c r="D22" s="81" t="s">
        <v>8</v>
      </c>
      <c r="E22" s="82"/>
      <c r="F22" s="82"/>
      <c r="G22" s="83"/>
      <c r="H22" s="84" t="s">
        <v>32</v>
      </c>
      <c r="I22" s="85"/>
      <c r="J22" s="86"/>
      <c r="K22" s="87" t="s">
        <v>9</v>
      </c>
      <c r="L22" s="88"/>
      <c r="M22" s="64" t="s">
        <v>33</v>
      </c>
    </row>
    <row r="23" spans="1:16" ht="40.5" customHeight="1" x14ac:dyDescent="0.25">
      <c r="A23" s="1"/>
      <c r="B23" s="67" t="s">
        <v>29</v>
      </c>
      <c r="C23" s="69" t="s">
        <v>30</v>
      </c>
      <c r="D23" s="71" t="s">
        <v>0</v>
      </c>
      <c r="E23" s="73" t="s">
        <v>1</v>
      </c>
      <c r="F23" s="75" t="s">
        <v>2</v>
      </c>
      <c r="G23" s="77" t="s">
        <v>3</v>
      </c>
      <c r="H23" s="89" t="s">
        <v>4</v>
      </c>
      <c r="I23" s="75" t="s">
        <v>31</v>
      </c>
      <c r="J23" s="91" t="s">
        <v>5</v>
      </c>
      <c r="K23" s="71" t="s">
        <v>6</v>
      </c>
      <c r="L23" s="77" t="s">
        <v>7</v>
      </c>
      <c r="M23" s="65"/>
    </row>
    <row r="24" spans="1:16" ht="40.5" customHeight="1" thickBot="1" x14ac:dyDescent="0.3">
      <c r="A24" s="1"/>
      <c r="B24" s="68"/>
      <c r="C24" s="70"/>
      <c r="D24" s="72"/>
      <c r="E24" s="74"/>
      <c r="F24" s="76"/>
      <c r="G24" s="78"/>
      <c r="H24" s="90"/>
      <c r="I24" s="76"/>
      <c r="J24" s="92"/>
      <c r="K24" s="72"/>
      <c r="L24" s="78"/>
      <c r="M24" s="66"/>
    </row>
    <row r="25" spans="1:16" ht="31.2" x14ac:dyDescent="0.3">
      <c r="A25" s="40" t="s">
        <v>24</v>
      </c>
      <c r="B25" s="41">
        <v>200</v>
      </c>
      <c r="C25" s="41">
        <v>250</v>
      </c>
      <c r="D25" s="42">
        <v>6.81</v>
      </c>
      <c r="E25" s="42">
        <v>8.49</v>
      </c>
      <c r="F25" s="42">
        <v>16.96</v>
      </c>
      <c r="G25" s="48">
        <v>165.96</v>
      </c>
      <c r="H25" s="42">
        <v>0.04</v>
      </c>
      <c r="I25" s="42">
        <v>2.35</v>
      </c>
      <c r="J25" s="43">
        <v>8</v>
      </c>
      <c r="K25" s="42">
        <v>36.75</v>
      </c>
      <c r="L25" s="44">
        <v>1.1000000000000001</v>
      </c>
      <c r="M25" s="45">
        <v>95</v>
      </c>
    </row>
    <row r="26" spans="1:16" ht="15.6" x14ac:dyDescent="0.3">
      <c r="A26" s="42" t="s">
        <v>36</v>
      </c>
      <c r="B26" s="41">
        <v>80</v>
      </c>
      <c r="C26" s="41">
        <v>100</v>
      </c>
      <c r="D26" s="42">
        <v>20.53</v>
      </c>
      <c r="E26" s="42">
        <v>16.5</v>
      </c>
      <c r="F26" s="42">
        <v>16.53</v>
      </c>
      <c r="G26" s="48">
        <v>107.3</v>
      </c>
      <c r="H26" s="42">
        <v>0.14000000000000001</v>
      </c>
      <c r="I26" s="42">
        <v>2.1</v>
      </c>
      <c r="J26" s="43">
        <v>0</v>
      </c>
      <c r="K26" s="42">
        <v>61</v>
      </c>
      <c r="L26" s="44">
        <v>1.29</v>
      </c>
      <c r="M26" s="45">
        <v>309</v>
      </c>
    </row>
    <row r="27" spans="1:16" ht="15.6" x14ac:dyDescent="0.3">
      <c r="A27" s="42" t="s">
        <v>38</v>
      </c>
      <c r="B27" s="41">
        <v>150</v>
      </c>
      <c r="C27" s="41">
        <v>180</v>
      </c>
      <c r="D27" s="42">
        <v>5.59</v>
      </c>
      <c r="E27" s="42">
        <v>5.85</v>
      </c>
      <c r="F27" s="42">
        <v>45.73</v>
      </c>
      <c r="G27" s="48">
        <v>253.44</v>
      </c>
      <c r="H27" s="42">
        <v>3.5999999999999997E-2</v>
      </c>
      <c r="I27" s="42">
        <v>0.32</v>
      </c>
      <c r="J27" s="43">
        <v>0</v>
      </c>
      <c r="K27" s="42">
        <v>8.2799999999999976</v>
      </c>
      <c r="L27" s="44">
        <v>0.01</v>
      </c>
      <c r="M27" s="45">
        <v>205</v>
      </c>
    </row>
    <row r="28" spans="1:16" ht="15.6" x14ac:dyDescent="0.3">
      <c r="A28" s="49" t="s">
        <v>27</v>
      </c>
      <c r="B28" s="41">
        <v>200</v>
      </c>
      <c r="C28" s="41">
        <v>200</v>
      </c>
      <c r="D28" s="42">
        <v>0.2</v>
      </c>
      <c r="E28" s="42">
        <v>0.1</v>
      </c>
      <c r="F28" s="42">
        <v>9.3000000000000007</v>
      </c>
      <c r="G28" s="42">
        <f>D28*4+E28*9+F28*4</f>
        <v>38.900000000000006</v>
      </c>
      <c r="H28" s="42">
        <v>0</v>
      </c>
      <c r="I28" s="42">
        <v>0</v>
      </c>
      <c r="J28" s="43">
        <v>0</v>
      </c>
      <c r="K28" s="42">
        <v>5.0999999999999996</v>
      </c>
      <c r="L28" s="44">
        <v>0.82</v>
      </c>
      <c r="M28" s="45">
        <v>457</v>
      </c>
    </row>
    <row r="29" spans="1:16" ht="15.6" x14ac:dyDescent="0.3">
      <c r="A29" s="42" t="s">
        <v>23</v>
      </c>
      <c r="B29" s="41">
        <v>25</v>
      </c>
      <c r="C29" s="41">
        <v>40</v>
      </c>
      <c r="D29" s="42">
        <v>2.4</v>
      </c>
      <c r="E29" s="42">
        <v>0.45</v>
      </c>
      <c r="F29" s="42">
        <v>12.3</v>
      </c>
      <c r="G29" s="42">
        <f>D29*4+E29*9+F29*4</f>
        <v>62.85</v>
      </c>
      <c r="H29" s="42">
        <v>7.4999999999999983E-2</v>
      </c>
      <c r="I29" s="42">
        <v>0.69</v>
      </c>
      <c r="J29" s="43">
        <v>0</v>
      </c>
      <c r="K29" s="42">
        <v>9.9</v>
      </c>
      <c r="L29" s="44">
        <v>1.32</v>
      </c>
      <c r="M29" s="45">
        <v>574</v>
      </c>
    </row>
    <row r="30" spans="1:16" ht="15.6" x14ac:dyDescent="0.3">
      <c r="A30" s="42" t="s">
        <v>10</v>
      </c>
      <c r="B30" s="41">
        <v>35</v>
      </c>
      <c r="C30" s="41">
        <v>45</v>
      </c>
      <c r="D30" s="42">
        <v>4.5999999999999996</v>
      </c>
      <c r="E30" s="42">
        <v>0.54</v>
      </c>
      <c r="F30" s="42">
        <v>29.5</v>
      </c>
      <c r="G30" s="48">
        <v>125.6</v>
      </c>
      <c r="H30" s="42">
        <v>3.3000000000000002E-2</v>
      </c>
      <c r="I30" s="42">
        <v>0.51</v>
      </c>
      <c r="J30" s="43">
        <v>0</v>
      </c>
      <c r="K30" s="42">
        <v>14.1</v>
      </c>
      <c r="L30" s="44">
        <v>1.17</v>
      </c>
      <c r="M30" s="45">
        <v>576</v>
      </c>
    </row>
    <row r="31" spans="1:16" ht="15.6" x14ac:dyDescent="0.3">
      <c r="A31" s="46" t="s">
        <v>39</v>
      </c>
      <c r="B31" s="47">
        <f>SUM(B25:B30)</f>
        <v>690</v>
      </c>
      <c r="C31" s="47">
        <f>SUM(C25:C30)</f>
        <v>815</v>
      </c>
      <c r="D31" s="47">
        <f t="shared" ref="D31:L32" si="2">SUM(D25:D30)</f>
        <v>40.130000000000003</v>
      </c>
      <c r="E31" s="47">
        <f t="shared" si="2"/>
        <v>31.930000000000003</v>
      </c>
      <c r="F31" s="47">
        <f t="shared" si="2"/>
        <v>130.32</v>
      </c>
      <c r="G31" s="47">
        <f t="shared" si="2"/>
        <v>754.05000000000007</v>
      </c>
      <c r="H31" s="47">
        <f t="shared" si="2"/>
        <v>0.32400000000000007</v>
      </c>
      <c r="I31" s="47">
        <f t="shared" si="2"/>
        <v>5.9700000000000006</v>
      </c>
      <c r="J31" s="47">
        <f t="shared" si="2"/>
        <v>8</v>
      </c>
      <c r="K31" s="47">
        <f t="shared" si="2"/>
        <v>135.13</v>
      </c>
      <c r="L31" s="47">
        <f t="shared" si="2"/>
        <v>5.71</v>
      </c>
      <c r="M31" s="50"/>
    </row>
    <row r="32" spans="1:16" ht="20.25" customHeight="1" thickBot="1" x14ac:dyDescent="0.35">
      <c r="A32" s="46" t="s">
        <v>40</v>
      </c>
      <c r="B32" s="47">
        <v>1165</v>
      </c>
      <c r="C32" s="47">
        <v>1345</v>
      </c>
      <c r="D32" s="47">
        <f>SUM(D26:D31)</f>
        <v>73.45</v>
      </c>
      <c r="E32" s="47">
        <f t="shared" si="2"/>
        <v>55.370000000000005</v>
      </c>
      <c r="F32" s="47">
        <f t="shared" si="2"/>
        <v>243.68</v>
      </c>
      <c r="G32" s="47">
        <f t="shared" si="2"/>
        <v>1342.14</v>
      </c>
      <c r="H32" s="47">
        <f t="shared" si="2"/>
        <v>0.6080000000000001</v>
      </c>
      <c r="I32" s="47">
        <f t="shared" si="2"/>
        <v>9.59</v>
      </c>
      <c r="J32" s="47">
        <f t="shared" si="2"/>
        <v>8</v>
      </c>
      <c r="K32" s="47">
        <f t="shared" si="2"/>
        <v>233.51</v>
      </c>
      <c r="L32" s="47">
        <f t="shared" si="2"/>
        <v>10.32</v>
      </c>
      <c r="M32" s="45"/>
    </row>
    <row r="33" spans="1:13" ht="14.4" thickBot="1" x14ac:dyDescent="0.3">
      <c r="A33" s="10" t="s">
        <v>11</v>
      </c>
      <c r="B33" s="10"/>
      <c r="C33" s="6"/>
      <c r="D33" s="36">
        <f t="shared" ref="D33:L33" si="3">SUM(D25:D32)</f>
        <v>153.71</v>
      </c>
      <c r="E33" s="37">
        <f t="shared" si="3"/>
        <v>119.23000000000002</v>
      </c>
      <c r="F33" s="37">
        <f t="shared" si="3"/>
        <v>504.32</v>
      </c>
      <c r="G33" s="38">
        <f t="shared" si="3"/>
        <v>2850.2400000000002</v>
      </c>
      <c r="H33" s="37">
        <f t="shared" si="3"/>
        <v>1.2560000000000002</v>
      </c>
      <c r="I33" s="37">
        <f t="shared" si="3"/>
        <v>21.53</v>
      </c>
      <c r="J33" s="37">
        <f t="shared" si="3"/>
        <v>24</v>
      </c>
      <c r="K33" s="37">
        <f t="shared" si="3"/>
        <v>503.77</v>
      </c>
      <c r="L33" s="37">
        <f t="shared" si="3"/>
        <v>21.740000000000002</v>
      </c>
      <c r="M33" s="39">
        <f t="shared" ref="M33" si="4">SUM(M25:M32)</f>
        <v>2216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5" customHeight="1" x14ac:dyDescent="0.25">
      <c r="A36" s="24" t="s">
        <v>19</v>
      </c>
      <c r="B36" s="24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4.4" thickBot="1" x14ac:dyDescent="0.3">
      <c r="A38" s="14" t="s">
        <v>20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4.4" thickBot="1" x14ac:dyDescent="0.3">
      <c r="A39" s="14" t="s">
        <v>21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22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M9:M11"/>
    <mergeCell ref="M22:M24"/>
    <mergeCell ref="B9:C9"/>
    <mergeCell ref="B10:B11"/>
    <mergeCell ref="C10:C11"/>
    <mergeCell ref="B22:C22"/>
    <mergeCell ref="B23:B24"/>
    <mergeCell ref="C23:C24"/>
    <mergeCell ref="J23:J24"/>
    <mergeCell ref="K23:K24"/>
    <mergeCell ref="L23:L24"/>
    <mergeCell ref="D22:G22"/>
    <mergeCell ref="H22:J22"/>
    <mergeCell ref="K22:L22"/>
    <mergeCell ref="D23:D24"/>
    <mergeCell ref="E23:E24"/>
    <mergeCell ref="F23:F24"/>
    <mergeCell ref="G23:G24"/>
    <mergeCell ref="H23:H24"/>
    <mergeCell ref="J10:J11"/>
    <mergeCell ref="I23:I24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2025-03-27T10:24:38Z</dcterms:modified>
</cp:coreProperties>
</file>