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15,04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3" l="1"/>
  <c r="E32" i="3"/>
  <c r="D32" i="3"/>
  <c r="L31" i="3"/>
  <c r="L32" i="3" s="1"/>
  <c r="K31" i="3"/>
  <c r="K32" i="3" s="1"/>
  <c r="J31" i="3"/>
  <c r="J32" i="3" s="1"/>
  <c r="I31" i="3"/>
  <c r="I32" i="3" s="1"/>
  <c r="H31" i="3"/>
  <c r="H32" i="3" s="1"/>
  <c r="F31" i="3"/>
  <c r="E31" i="3"/>
  <c r="D31" i="3"/>
  <c r="G29" i="3"/>
  <c r="G31" i="3" s="1"/>
  <c r="G32" i="3" s="1"/>
  <c r="L16" i="3"/>
  <c r="K16" i="3"/>
  <c r="J16" i="3"/>
  <c r="I16" i="3"/>
  <c r="H16" i="3"/>
  <c r="G16" i="3"/>
  <c r="F16" i="3"/>
  <c r="E16" i="3"/>
  <c r="D16" i="3"/>
  <c r="I34" i="3" l="1"/>
  <c r="J34" i="3"/>
  <c r="K34" i="3"/>
  <c r="L34" i="3"/>
  <c r="M34" i="3"/>
  <c r="I20" i="3"/>
  <c r="J20" i="3"/>
  <c r="K20" i="3"/>
  <c r="L20" i="3"/>
  <c r="M20" i="3"/>
  <c r="H34" i="3"/>
  <c r="G34" i="3"/>
  <c r="F34" i="3"/>
  <c r="E34" i="3"/>
  <c r="D34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<sst xmlns="http://schemas.openxmlformats.org/spreadsheetml/2006/main" count="67" uniqueCount="47">
  <si>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</si>
  <si>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</si>
  <si>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</si>
  <si>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</si>
  <si>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</si>
  <si>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</si>
  <si>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</si>
  <si>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</si>
  <si>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</si>
  <si>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</si>
  <si>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</si>
  <si>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</si>
  <si>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</si>
  <si>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</si>
  <si>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</si>
  <si>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</si>
  <si>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</si>
  <si>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</si>
  <si>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</si>
  <si>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</si>
  <si>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</si>
  <si>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</si>
  <si>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</si>
  <si>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</si>
  <si>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Масло сливочное порциями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</si>
  <si>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</si>
  <si>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</si>
  <si>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</si>
  <si>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</si>
  <si>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</si>
  <si>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</si>
  <si>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</si>
  <si>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овощной с зеленым горошком</t>
  </si>
  <si>
    <t>ПБ</t>
  </si>
  <si>
    <t>ООО "Калужская продовольственная компания"</t>
  </si>
  <si>
    <t>200/5</t>
  </si>
  <si>
    <t>Пудинг творожный с повидлом</t>
  </si>
  <si>
    <t>220/10</t>
  </si>
  <si>
    <t>Азу из говядины</t>
  </si>
  <si>
    <t>50/50</t>
  </si>
  <si>
    <t>70/50</t>
  </si>
  <si>
    <t>Итого обед:</t>
  </si>
  <si>
    <t>Итого за день:</t>
  </si>
  <si>
    <t>Итого день:</t>
  </si>
  <si>
    <t>Чай с сахаром и  лимоном</t>
  </si>
  <si>
    <t>на 15 Апреля 2025 г.</t>
  </si>
  <si>
    <t xml:space="preserve">Картофель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</si>
</sst>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8" fillId="2" borderId="25" xfId="0" applyFont="1" applyFill="1" applyBorder="1" applyAlignment="1">
      <alignment wrapText="1"/>
    </xf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0" fontId="8" fillId="2" borderId="25" xfId="0" applyFont="1" applyFill="1" applyBorder="1" applyAlignment="1">
      <alignment horizontal="right"/>
    </xf>
    <xf numFmtId="2" fontId="8" fillId="2" borderId="25" xfId="0" applyNumberFormat="1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0" borderId="28" xfId="0" applyFont="1" applyBorder="1"/>
    <xf numFmtId="2" fontId="8" fillId="0" borderId="26" xfId="0" applyNumberFormat="1" applyFont="1" applyBorder="1"/>
    <xf numFmtId="0" fontId="8" fillId="0" borderId="27" xfId="0" applyFont="1" applyBorder="1" applyAlignment="1">
      <alignment horizontal="right"/>
    </xf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262"/>
  <sheetViews>
    <sheetView tabSelected="1" topLeftCell="A22" workbookViewId="0">
      <selection activeCell="O16" sqref="O16"/>
    </sheetView>
  </sheetViews>
  <sheetFormatPr defaultColWidth="9" defaultRowHeight="13.8" x14ac:dyDescent="0.25"/>
  <cols>
    <col min="1" max="1" width="31.33203125" style="2" customWidth="1"/>
    <col min="2" max="2" width="6.109375" style="2" customWidth="1"/>
    <col min="3" max="3" width="5.5546875" style="3" customWidth="1"/>
    <col min="4" max="4" width="6.109375" style="1" customWidth="1"/>
    <col min="5" max="5" width="6" style="1" customWidth="1"/>
    <col min="6" max="6" width="5.88671875" style="1" customWidth="1"/>
    <col min="7" max="7" width="7.109375" style="1" customWidth="1"/>
    <col min="8" max="8" width="4.5546875" style="1" customWidth="1"/>
    <col min="9" max="9" width="5.5546875" style="1" customWidth="1"/>
    <col min="10" max="10" width="6.664062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4.75" customHeight="1" thickBot="1" x14ac:dyDescent="0.3">
      <c r="A1" s="11" t="s">
        <v>34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26.25" customHeight="1" x14ac:dyDescent="0.25">
      <c r="A3" s="30" t="s">
        <v>16</v>
      </c>
      <c r="B3" s="30"/>
      <c r="C3" s="29"/>
    </row>
    <row r="4" spans="1:13" ht="27" customHeight="1" x14ac:dyDescent="0.25">
      <c r="A4" s="30" t="s">
        <v>17</v>
      </c>
      <c r="B4" s="30"/>
      <c r="C4" s="29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45</v>
      </c>
      <c r="B7" s="13"/>
      <c r="C7" s="5"/>
    </row>
    <row r="8" spans="1:13" ht="9.4499999999999993" customHeight="1" thickBot="1" x14ac:dyDescent="0.3"/>
    <row r="9" spans="1:13" s="32" customFormat="1" ht="28.95" customHeight="1" x14ac:dyDescent="0.3">
      <c r="A9" s="4" t="s">
        <v>12</v>
      </c>
      <c r="B9" s="83" t="s">
        <v>26</v>
      </c>
      <c r="C9" s="84"/>
      <c r="D9" s="85" t="s">
        <v>8</v>
      </c>
      <c r="E9" s="86"/>
      <c r="F9" s="86"/>
      <c r="G9" s="87"/>
      <c r="H9" s="88" t="s">
        <v>30</v>
      </c>
      <c r="I9" s="89"/>
      <c r="J9" s="90"/>
      <c r="K9" s="91" t="s">
        <v>9</v>
      </c>
      <c r="L9" s="92"/>
      <c r="M9" s="68" t="s">
        <v>31</v>
      </c>
    </row>
    <row r="10" spans="1:13" ht="40.5" customHeight="1" x14ac:dyDescent="0.25">
      <c r="A10" s="1"/>
      <c r="B10" s="71" t="s">
        <v>27</v>
      </c>
      <c r="C10" s="73" t="s">
        <v>28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29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ht="14.25" customHeight="1" x14ac:dyDescent="0.3">
      <c r="A12" s="58" t="s">
        <v>36</v>
      </c>
      <c r="B12" s="49" t="s">
        <v>35</v>
      </c>
      <c r="C12" s="49" t="s">
        <v>37</v>
      </c>
      <c r="D12" s="50">
        <v>33.200000000000003</v>
      </c>
      <c r="E12" s="50">
        <v>11.7</v>
      </c>
      <c r="F12" s="50">
        <v>45.4</v>
      </c>
      <c r="G12" s="50">
        <v>419.3</v>
      </c>
      <c r="H12" s="50">
        <v>0.1</v>
      </c>
      <c r="I12" s="50">
        <v>0.53</v>
      </c>
      <c r="J12" s="51">
        <v>3.28</v>
      </c>
      <c r="K12" s="50">
        <v>244.3</v>
      </c>
      <c r="L12" s="52">
        <v>2.2000000000000002</v>
      </c>
      <c r="M12" s="53">
        <v>258</v>
      </c>
    </row>
    <row r="13" spans="1:13" ht="15.6" x14ac:dyDescent="0.3">
      <c r="A13" s="54" t="s">
        <v>44</v>
      </c>
      <c r="B13" s="60" t="s">
        <v>35</v>
      </c>
      <c r="C13" s="60" t="s">
        <v>35</v>
      </c>
      <c r="D13" s="50">
        <v>0.3</v>
      </c>
      <c r="E13" s="50">
        <v>0.1</v>
      </c>
      <c r="F13" s="50">
        <v>9.5</v>
      </c>
      <c r="G13" s="50">
        <v>40.1</v>
      </c>
      <c r="H13" s="50">
        <v>0</v>
      </c>
      <c r="I13" s="50">
        <v>0.02</v>
      </c>
      <c r="J13" s="51">
        <v>1</v>
      </c>
      <c r="K13" s="50">
        <v>7.9</v>
      </c>
      <c r="L13" s="65">
        <v>0.87</v>
      </c>
      <c r="M13" s="53">
        <v>459</v>
      </c>
    </row>
    <row r="14" spans="1:13" ht="15.6" x14ac:dyDescent="0.3">
      <c r="A14" s="58" t="s">
        <v>24</v>
      </c>
      <c r="B14" s="60">
        <v>10</v>
      </c>
      <c r="C14" s="60">
        <v>10</v>
      </c>
      <c r="D14" s="58">
        <v>0.13</v>
      </c>
      <c r="E14" s="58">
        <v>7.25</v>
      </c>
      <c r="F14" s="58">
        <v>0.09</v>
      </c>
      <c r="G14" s="58">
        <v>66.099999999999994</v>
      </c>
      <c r="H14" s="58">
        <v>0</v>
      </c>
      <c r="I14" s="58">
        <v>0.01</v>
      </c>
      <c r="J14" s="61">
        <v>0</v>
      </c>
      <c r="K14" s="58">
        <v>0.24</v>
      </c>
      <c r="L14" s="62">
        <v>0</v>
      </c>
      <c r="M14" s="63">
        <v>75</v>
      </c>
    </row>
    <row r="15" spans="1:13" ht="15.6" x14ac:dyDescent="0.3">
      <c r="A15" s="50" t="s">
        <v>10</v>
      </c>
      <c r="B15" s="49">
        <v>30</v>
      </c>
      <c r="C15" s="49">
        <v>30</v>
      </c>
      <c r="D15" s="50">
        <v>2.25</v>
      </c>
      <c r="E15" s="50">
        <v>0.86999999999999988</v>
      </c>
      <c r="F15" s="50">
        <v>15.42</v>
      </c>
      <c r="G15" s="50">
        <v>78.509999999999991</v>
      </c>
      <c r="H15" s="50">
        <v>3.3000000000000002E-2</v>
      </c>
      <c r="I15" s="50">
        <v>0.51</v>
      </c>
      <c r="J15" s="51">
        <v>0</v>
      </c>
      <c r="K15" s="50">
        <v>14.1</v>
      </c>
      <c r="L15" s="52">
        <v>1.17</v>
      </c>
      <c r="M15" s="53">
        <v>576</v>
      </c>
    </row>
    <row r="16" spans="1:13" ht="16.2" thickBot="1" x14ac:dyDescent="0.35">
      <c r="A16" s="55" t="s">
        <v>43</v>
      </c>
      <c r="B16" s="56">
        <v>450</v>
      </c>
      <c r="C16" s="56">
        <v>490</v>
      </c>
      <c r="D16" s="67">
        <f t="shared" ref="D16:L16" si="0">SUM(D12:D15)</f>
        <v>35.880000000000003</v>
      </c>
      <c r="E16" s="55">
        <f t="shared" si="0"/>
        <v>19.919999999999998</v>
      </c>
      <c r="F16" s="55">
        <f t="shared" si="0"/>
        <v>70.41</v>
      </c>
      <c r="G16" s="55">
        <f t="shared" si="0"/>
        <v>604.01</v>
      </c>
      <c r="H16" s="55">
        <f t="shared" si="0"/>
        <v>0.13300000000000001</v>
      </c>
      <c r="I16" s="55">
        <f t="shared" si="0"/>
        <v>1.07</v>
      </c>
      <c r="J16" s="55">
        <f t="shared" si="0"/>
        <v>4.2799999999999994</v>
      </c>
      <c r="K16" s="55">
        <f t="shared" si="0"/>
        <v>266.54000000000002</v>
      </c>
      <c r="L16" s="55">
        <f t="shared" si="0"/>
        <v>4.24</v>
      </c>
      <c r="M16" s="64"/>
    </row>
    <row r="17" spans="1:16" ht="14.4" thickTop="1" x14ac:dyDescent="0.25">
      <c r="A17" s="36"/>
      <c r="B17" s="33"/>
      <c r="C17" s="34"/>
      <c r="D17" s="21"/>
      <c r="E17" s="23"/>
      <c r="F17" s="23"/>
      <c r="G17" s="25"/>
      <c r="H17" s="27"/>
      <c r="I17" s="23"/>
      <c r="J17" s="19"/>
      <c r="K17" s="21"/>
      <c r="L17" s="25"/>
      <c r="M17" s="35"/>
    </row>
    <row r="18" spans="1:16" ht="14.4" thickBot="1" x14ac:dyDescent="0.3">
      <c r="A18" s="37"/>
      <c r="B18" s="38"/>
      <c r="C18" s="39"/>
      <c r="D18" s="22"/>
      <c r="E18" s="24"/>
      <c r="F18" s="24"/>
      <c r="G18" s="26"/>
      <c r="H18" s="28"/>
      <c r="I18" s="24"/>
      <c r="J18" s="20"/>
      <c r="K18" s="22"/>
      <c r="L18" s="26"/>
      <c r="M18" s="40"/>
      <c r="P18" s="9"/>
    </row>
    <row r="19" spans="1:16" ht="7.95" customHeight="1" thickBot="1" x14ac:dyDescent="0.3"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6" ht="14.4" thickBot="1" x14ac:dyDescent="0.3">
      <c r="A20" s="10" t="s">
        <v>11</v>
      </c>
      <c r="B20" s="10"/>
      <c r="C20" s="6"/>
      <c r="D20" s="41">
        <f t="shared" ref="D20:M20" si="1">SUM(D12:D19)</f>
        <v>71.760000000000005</v>
      </c>
      <c r="E20" s="42">
        <f t="shared" si="1"/>
        <v>39.839999999999996</v>
      </c>
      <c r="F20" s="42">
        <f t="shared" si="1"/>
        <v>140.82</v>
      </c>
      <c r="G20" s="43">
        <f t="shared" si="1"/>
        <v>1208.02</v>
      </c>
      <c r="H20" s="42">
        <f t="shared" si="1"/>
        <v>0.26600000000000001</v>
      </c>
      <c r="I20" s="42">
        <f t="shared" si="1"/>
        <v>2.14</v>
      </c>
      <c r="J20" s="42">
        <f t="shared" si="1"/>
        <v>8.5599999999999987</v>
      </c>
      <c r="K20" s="42">
        <f t="shared" si="1"/>
        <v>533.08000000000004</v>
      </c>
      <c r="L20" s="42">
        <f t="shared" si="1"/>
        <v>8.48</v>
      </c>
      <c r="M20" s="44">
        <f t="shared" si="1"/>
        <v>1368</v>
      </c>
    </row>
    <row r="21" spans="1:16" ht="14.4" thickBot="1" x14ac:dyDescent="0.3">
      <c r="A21" s="31"/>
      <c r="B21" s="31"/>
      <c r="D21" s="8"/>
      <c r="E21" s="8"/>
      <c r="F21" s="8"/>
      <c r="G21" s="8"/>
      <c r="H21" s="8"/>
      <c r="I21" s="8"/>
      <c r="J21" s="8"/>
      <c r="K21" s="8"/>
      <c r="L21" s="8"/>
    </row>
    <row r="22" spans="1:16" ht="13.95" customHeight="1" x14ac:dyDescent="0.25">
      <c r="A22" s="4" t="s">
        <v>13</v>
      </c>
      <c r="B22" s="83" t="s">
        <v>26</v>
      </c>
      <c r="C22" s="84"/>
      <c r="D22" s="85" t="s">
        <v>8</v>
      </c>
      <c r="E22" s="86"/>
      <c r="F22" s="86"/>
      <c r="G22" s="87"/>
      <c r="H22" s="88" t="s">
        <v>30</v>
      </c>
      <c r="I22" s="89"/>
      <c r="J22" s="90"/>
      <c r="K22" s="91" t="s">
        <v>9</v>
      </c>
      <c r="L22" s="92"/>
      <c r="M22" s="68" t="s">
        <v>31</v>
      </c>
    </row>
    <row r="23" spans="1:16" ht="40.5" customHeight="1" x14ac:dyDescent="0.25">
      <c r="A23" s="1"/>
      <c r="B23" s="71" t="s">
        <v>27</v>
      </c>
      <c r="C23" s="73" t="s">
        <v>28</v>
      </c>
      <c r="D23" s="75" t="s">
        <v>0</v>
      </c>
      <c r="E23" s="77" t="s">
        <v>1</v>
      </c>
      <c r="F23" s="79" t="s">
        <v>2</v>
      </c>
      <c r="G23" s="81" t="s">
        <v>3</v>
      </c>
      <c r="H23" s="93" t="s">
        <v>4</v>
      </c>
      <c r="I23" s="79" t="s">
        <v>29</v>
      </c>
      <c r="J23" s="95" t="s">
        <v>5</v>
      </c>
      <c r="K23" s="75" t="s">
        <v>6</v>
      </c>
      <c r="L23" s="81" t="s">
        <v>7</v>
      </c>
      <c r="M23" s="69"/>
    </row>
    <row r="24" spans="1:16" ht="40.5" customHeight="1" thickBot="1" x14ac:dyDescent="0.3">
      <c r="A24" s="1"/>
      <c r="B24" s="72"/>
      <c r="C24" s="74"/>
      <c r="D24" s="76"/>
      <c r="E24" s="78"/>
      <c r="F24" s="80"/>
      <c r="G24" s="82"/>
      <c r="H24" s="94"/>
      <c r="I24" s="80"/>
      <c r="J24" s="96"/>
      <c r="K24" s="76"/>
      <c r="L24" s="82"/>
      <c r="M24" s="70"/>
    </row>
    <row r="25" spans="1:16" ht="31.2" x14ac:dyDescent="0.3">
      <c r="A25" s="54" t="s">
        <v>32</v>
      </c>
      <c r="B25" s="49">
        <v>200</v>
      </c>
      <c r="C25" s="49">
        <v>250</v>
      </c>
      <c r="D25" s="50">
        <v>1.8</v>
      </c>
      <c r="E25" s="50">
        <v>7.2</v>
      </c>
      <c r="F25" s="50">
        <v>7.8</v>
      </c>
      <c r="G25" s="57">
        <v>102.6</v>
      </c>
      <c r="H25" s="50">
        <v>0.11</v>
      </c>
      <c r="I25" s="50">
        <v>2.6</v>
      </c>
      <c r="J25" s="51">
        <v>27.7</v>
      </c>
      <c r="K25" s="50">
        <v>36.5</v>
      </c>
      <c r="L25" s="52">
        <v>1.08</v>
      </c>
      <c r="M25" s="66" t="s">
        <v>33</v>
      </c>
    </row>
    <row r="26" spans="1:16" ht="15.6" x14ac:dyDescent="0.3">
      <c r="A26" s="58" t="s">
        <v>38</v>
      </c>
      <c r="B26" s="49" t="s">
        <v>39</v>
      </c>
      <c r="C26" s="49" t="s">
        <v>40</v>
      </c>
      <c r="D26" s="50">
        <v>11.4</v>
      </c>
      <c r="E26" s="50">
        <v>11.2</v>
      </c>
      <c r="F26" s="50">
        <v>1.6</v>
      </c>
      <c r="G26" s="57">
        <v>153</v>
      </c>
      <c r="H26" s="50">
        <v>0.11</v>
      </c>
      <c r="I26" s="50">
        <v>0.14000000000000001</v>
      </c>
      <c r="J26" s="51">
        <v>12.57</v>
      </c>
      <c r="K26" s="50">
        <v>30.07</v>
      </c>
      <c r="L26" s="52">
        <v>2.5</v>
      </c>
      <c r="M26" s="53">
        <v>325</v>
      </c>
    </row>
    <row r="27" spans="1:16" ht="15.6" x14ac:dyDescent="0.3">
      <c r="A27" s="50" t="s">
        <v>46</v>
      </c>
      <c r="B27" s="49">
        <v>150</v>
      </c>
      <c r="C27" s="49">
        <v>180</v>
      </c>
      <c r="D27" s="50">
        <v>5.22</v>
      </c>
      <c r="E27" s="50">
        <v>9.7200000000000006</v>
      </c>
      <c r="F27" s="50">
        <v>19.440000000000001</v>
      </c>
      <c r="G27" s="57">
        <v>185.4</v>
      </c>
      <c r="H27" s="50">
        <v>0.04</v>
      </c>
      <c r="I27" s="50">
        <v>0.3</v>
      </c>
      <c r="J27" s="51">
        <v>7.2</v>
      </c>
      <c r="K27" s="50">
        <v>24</v>
      </c>
      <c r="L27" s="52">
        <v>1.71</v>
      </c>
      <c r="M27" s="53">
        <v>152</v>
      </c>
    </row>
    <row r="28" spans="1:16" ht="15.6" x14ac:dyDescent="0.3">
      <c r="A28" s="50" t="s">
        <v>25</v>
      </c>
      <c r="B28" s="49">
        <v>200</v>
      </c>
      <c r="C28" s="49">
        <v>200</v>
      </c>
      <c r="D28" s="50">
        <v>0.28999999999999998</v>
      </c>
      <c r="E28" s="50">
        <v>0</v>
      </c>
      <c r="F28" s="50">
        <v>19.3</v>
      </c>
      <c r="G28" s="57">
        <v>81</v>
      </c>
      <c r="H28" s="50">
        <v>0.02</v>
      </c>
      <c r="I28" s="50">
        <v>0.1</v>
      </c>
      <c r="J28" s="51">
        <v>3.3</v>
      </c>
      <c r="K28" s="50">
        <v>13.5</v>
      </c>
      <c r="L28" s="52">
        <v>1.1599999999999999</v>
      </c>
      <c r="M28" s="53">
        <v>487</v>
      </c>
    </row>
    <row r="29" spans="1:16" ht="15.6" x14ac:dyDescent="0.3">
      <c r="A29" s="50" t="s">
        <v>23</v>
      </c>
      <c r="B29" s="49">
        <v>25</v>
      </c>
      <c r="C29" s="49">
        <v>40</v>
      </c>
      <c r="D29" s="50">
        <v>2.4</v>
      </c>
      <c r="E29" s="50">
        <v>0.45</v>
      </c>
      <c r="F29" s="50">
        <v>12.3</v>
      </c>
      <c r="G29" s="50">
        <f>D29*4+E29*9+F29*4</f>
        <v>62.85</v>
      </c>
      <c r="H29" s="50">
        <v>7.4999999999999983E-2</v>
      </c>
      <c r="I29" s="50">
        <v>0.69</v>
      </c>
      <c r="J29" s="51">
        <v>0</v>
      </c>
      <c r="K29" s="50">
        <v>9.9</v>
      </c>
      <c r="L29" s="52">
        <v>1.32</v>
      </c>
      <c r="M29" s="53">
        <v>574</v>
      </c>
    </row>
    <row r="30" spans="1:16" ht="15.6" x14ac:dyDescent="0.3">
      <c r="A30" s="50" t="s">
        <v>10</v>
      </c>
      <c r="B30" s="49">
        <v>35</v>
      </c>
      <c r="C30" s="49">
        <v>45</v>
      </c>
      <c r="D30" s="50">
        <v>4.5999999999999996</v>
      </c>
      <c r="E30" s="50">
        <v>0.54</v>
      </c>
      <c r="F30" s="50">
        <v>29.5</v>
      </c>
      <c r="G30" s="57">
        <v>125.6</v>
      </c>
      <c r="H30" s="50">
        <v>3.3000000000000002E-2</v>
      </c>
      <c r="I30" s="50">
        <v>0.51</v>
      </c>
      <c r="J30" s="51">
        <v>0</v>
      </c>
      <c r="K30" s="50">
        <v>14.1</v>
      </c>
      <c r="L30" s="52">
        <v>1.17</v>
      </c>
      <c r="M30" s="53">
        <v>576</v>
      </c>
    </row>
    <row r="31" spans="1:16" ht="15.6" x14ac:dyDescent="0.3">
      <c r="A31" s="55" t="s">
        <v>41</v>
      </c>
      <c r="B31" s="56">
        <v>710</v>
      </c>
      <c r="C31" s="56">
        <v>835</v>
      </c>
      <c r="D31" s="56">
        <f t="shared" ref="D31:L31" si="2">SUM(D25:D30)</f>
        <v>25.71</v>
      </c>
      <c r="E31" s="56">
        <f t="shared" si="2"/>
        <v>29.109999999999996</v>
      </c>
      <c r="F31" s="56">
        <f t="shared" si="2"/>
        <v>89.94</v>
      </c>
      <c r="G31" s="56">
        <f t="shared" si="2"/>
        <v>710.45</v>
      </c>
      <c r="H31" s="56">
        <f t="shared" si="2"/>
        <v>0.38800000000000001</v>
      </c>
      <c r="I31" s="56">
        <f t="shared" si="2"/>
        <v>4.34</v>
      </c>
      <c r="J31" s="56">
        <f t="shared" si="2"/>
        <v>50.769999999999996</v>
      </c>
      <c r="K31" s="56">
        <f t="shared" si="2"/>
        <v>128.07</v>
      </c>
      <c r="L31" s="56">
        <f t="shared" si="2"/>
        <v>8.9400000000000013</v>
      </c>
      <c r="M31" s="59"/>
    </row>
    <row r="32" spans="1:16" ht="15.6" x14ac:dyDescent="0.3">
      <c r="A32" s="55" t="s">
        <v>42</v>
      </c>
      <c r="B32" s="56">
        <v>740</v>
      </c>
      <c r="C32" s="56">
        <v>865</v>
      </c>
      <c r="D32" s="56">
        <f>SUM(D26:D31)</f>
        <v>49.62</v>
      </c>
      <c r="E32" s="56">
        <f t="shared" ref="E32:L32" si="3">SUM(E26:E31)</f>
        <v>51.019999999999996</v>
      </c>
      <c r="F32" s="56">
        <f t="shared" si="3"/>
        <v>172.07999999999998</v>
      </c>
      <c r="G32" s="56">
        <f t="shared" si="3"/>
        <v>1318.3000000000002</v>
      </c>
      <c r="H32" s="56">
        <f t="shared" si="3"/>
        <v>0.66599999999999993</v>
      </c>
      <c r="I32" s="56">
        <f t="shared" si="3"/>
        <v>6.08</v>
      </c>
      <c r="J32" s="56">
        <f t="shared" si="3"/>
        <v>73.84</v>
      </c>
      <c r="K32" s="56">
        <f t="shared" si="3"/>
        <v>219.64</v>
      </c>
      <c r="L32" s="56">
        <f t="shared" si="3"/>
        <v>16.8</v>
      </c>
      <c r="M32" s="53"/>
    </row>
    <row r="33" spans="1:13" ht="7.95" customHeight="1" thickBot="1" x14ac:dyDescent="0.3">
      <c r="C33" s="6"/>
      <c r="D33" s="7"/>
      <c r="E33" s="7"/>
      <c r="F33" s="7"/>
      <c r="G33" s="7"/>
      <c r="H33" s="7"/>
      <c r="I33" s="7"/>
      <c r="J33" s="7"/>
      <c r="K33" s="7"/>
      <c r="L33" s="7"/>
    </row>
    <row r="34" spans="1:13" ht="14.4" thickBot="1" x14ac:dyDescent="0.3">
      <c r="A34" s="10" t="s">
        <v>11</v>
      </c>
      <c r="B34" s="10"/>
      <c r="C34" s="6"/>
      <c r="D34" s="45">
        <f t="shared" ref="D34:H34" si="4">SUM(D25:D33)</f>
        <v>101.03999999999999</v>
      </c>
      <c r="E34" s="46">
        <f t="shared" si="4"/>
        <v>109.23999999999998</v>
      </c>
      <c r="F34" s="46">
        <f t="shared" si="4"/>
        <v>351.96</v>
      </c>
      <c r="G34" s="47">
        <f t="shared" si="4"/>
        <v>2739.2000000000003</v>
      </c>
      <c r="H34" s="46">
        <f t="shared" si="4"/>
        <v>1.4419999999999999</v>
      </c>
      <c r="I34" s="46">
        <f t="shared" ref="I34" si="5">SUM(I25:I33)</f>
        <v>14.76</v>
      </c>
      <c r="J34" s="46">
        <f t="shared" ref="J34" si="6">SUM(J25:J33)</f>
        <v>175.38</v>
      </c>
      <c r="K34" s="46">
        <f t="shared" ref="K34" si="7">SUM(K25:K33)</f>
        <v>475.78</v>
      </c>
      <c r="L34" s="46">
        <f t="shared" ref="L34" si="8">SUM(L25:L33)</f>
        <v>34.680000000000007</v>
      </c>
      <c r="M34" s="48">
        <f t="shared" ref="M34" si="9">SUM(M25:M33)</f>
        <v>2114</v>
      </c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ht="13.95" customHeight="1" x14ac:dyDescent="0.25">
      <c r="A37" s="29" t="s">
        <v>19</v>
      </c>
      <c r="B37" s="29"/>
      <c r="D37" s="8"/>
      <c r="E37" s="8"/>
      <c r="F37" s="8"/>
      <c r="G37" s="8"/>
      <c r="H37" s="8"/>
      <c r="I37" s="8"/>
      <c r="J37" s="8"/>
      <c r="K37" s="8"/>
      <c r="L37" s="8"/>
    </row>
    <row r="38" spans="1:13" x14ac:dyDescent="0.25">
      <c r="D38" s="8"/>
      <c r="E38" s="8"/>
      <c r="F38" s="8"/>
      <c r="G38" s="8"/>
      <c r="H38" s="8"/>
      <c r="I38" s="8"/>
      <c r="J38" s="8"/>
      <c r="K38" s="8"/>
      <c r="L38" s="8"/>
    </row>
    <row r="39" spans="1:13" ht="14.4" thickBot="1" x14ac:dyDescent="0.3">
      <c r="A39" s="14" t="s">
        <v>20</v>
      </c>
      <c r="B39" s="14"/>
      <c r="C39" s="15"/>
      <c r="D39" s="16"/>
      <c r="E39" s="16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21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22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</sheetData>
  <mergeCells count="32">
    <mergeCell ref="M9:M11"/>
    <mergeCell ref="M22:M24"/>
    <mergeCell ref="B9:C9"/>
    <mergeCell ref="B10:B11"/>
    <mergeCell ref="C10:C11"/>
    <mergeCell ref="B22:C22"/>
    <mergeCell ref="B23:B24"/>
    <mergeCell ref="C23:C24"/>
    <mergeCell ref="J23:J24"/>
    <mergeCell ref="K23:K24"/>
    <mergeCell ref="L23:L24"/>
    <mergeCell ref="D22:G22"/>
    <mergeCell ref="H22:J22"/>
    <mergeCell ref="K22:L22"/>
    <mergeCell ref="D23:D24"/>
    <mergeCell ref="E23:E24"/>
    <mergeCell ref="F23:F24"/>
    <mergeCell ref="G23:G24"/>
    <mergeCell ref="H23:H24"/>
    <mergeCell ref="J10:J11"/>
    <mergeCell ref="I23:I24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2025-03-27T10:24:10Z</dcterms:modified>
</cp:coreProperties>
</file>