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7-4\"/>
    </mc:Choice>
  </mc:AlternateContent>
  <bookViews>
    <workbookView xWindow="0" yWindow="0" windowWidth="28800" windowHeight="12432"/>
  </bookViews>
  <sheets>
    <sheet name="01,04" sheetId="1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4" l="1"/>
  <c r="F30" i="14"/>
  <c r="L29" i="14"/>
  <c r="K29" i="14"/>
  <c r="J29" i="14"/>
  <c r="I29" i="14"/>
  <c r="I30" i="14" s="1"/>
  <c r="H29" i="14"/>
  <c r="H30" i="14" s="1"/>
  <c r="F29" i="14"/>
  <c r="E29" i="14"/>
  <c r="D29" i="14"/>
  <c r="D30" i="14" s="1"/>
  <c r="C29" i="14"/>
  <c r="C30" i="14" s="1"/>
  <c r="B29" i="14"/>
  <c r="B30" i="14" s="1"/>
  <c r="G27" i="14"/>
  <c r="G29" i="14" s="1"/>
  <c r="G30" i="14" s="1"/>
  <c r="L15" i="14"/>
  <c r="K15" i="14"/>
  <c r="K30" i="14" s="1"/>
  <c r="J15" i="14"/>
  <c r="J30" i="14" s="1"/>
  <c r="I15" i="14"/>
  <c r="H15" i="14"/>
  <c r="F15" i="14"/>
  <c r="E15" i="14"/>
  <c r="D15" i="14"/>
  <c r="G13" i="14"/>
  <c r="G15" i="14" s="1"/>
  <c r="L30" i="14" l="1"/>
  <c r="I32" i="14" l="1"/>
  <c r="J32" i="14"/>
  <c r="K32" i="14"/>
  <c r="L32" i="14"/>
  <c r="M32" i="14"/>
  <c r="I19" i="14"/>
  <c r="J19" i="14"/>
  <c r="K19" i="14"/>
  <c r="L19" i="14"/>
  <c r="M19" i="14"/>
  <c r="H32" i="14"/>
  <c r="G32" i="14"/>
  <c r="F32" i="14"/>
  <c r="E32" i="14"/>
  <c r="D32" i="14"/>
  <c r="H19" i="14"/>
  <c r="G19" i="14"/>
  <c r="F19" i="14"/>
  <c r="E19" i="14"/>
  <c r="D19" i="14"/>
</calcChain>
</file>

<file path=xl/sharedStrings.xml><?xml version="1.0" encoding="utf-8"?>
<sst xmlns="http://schemas.openxmlformats.org/spreadsheetml/2006/main" count="58" uniqueCount="40">
  <si>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</si>
  <si>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</si>
  <si>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</si>
  <si>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</si>
  <si>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</si>
  <si>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</si>
  <si>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</si>
  <si>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</si>
  <si>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</si>
  <si>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</si>
  <si>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</si>
  <si>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</si>
  <si>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</si>
  <si>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</si>
  <si>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</si>
  <si>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</si>
  <si>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</si>
  <si>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</si>
  <si>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</si>
  <si>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</si>
  <si>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</si>
  <si>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</si>
  <si>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</si>
  <si>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Хлеб ржаной</t>
  </si>
  <si>
    <t>Компот из сухофруктов</t>
  </si>
  <si>
    <t>Чай с сахаром</t>
  </si>
  <si>
    <t>Суп фасолевый на курином бульоне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</si>
  <si>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</si>
  <si>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</si>
  <si>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</si>
  <si>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</si>
  <si>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</si>
  <si>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</si>
  <si>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ООО "Калужская продовольственная компания"</t>
  </si>
  <si>
    <t>Итого обед:</t>
  </si>
  <si>
    <t>Итого за день:</t>
  </si>
  <si>
    <t>на 1 Апреля 2025 г.</t>
  </si>
  <si>
    <t>Итого день:</t>
  </si>
  <si>
    <t>Запеканка картофельная с мясом</t>
  </si>
  <si>
    <t>Омлет с кукурузой консервированной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</si>
</sst>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16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3" fontId="1" fillId="0" borderId="16" xfId="0" applyNumberFormat="1" applyFont="1" applyBorder="1"/>
    <xf numFmtId="164" fontId="1" fillId="0" borderId="16" xfId="0" applyNumberFormat="1" applyFont="1" applyBorder="1"/>
    <xf numFmtId="3" fontId="1" fillId="0" borderId="21" xfId="0" applyNumberFormat="1" applyFont="1" applyBorder="1"/>
    <xf numFmtId="164" fontId="1" fillId="0" borderId="21" xfId="0" applyNumberFormat="1" applyFont="1" applyBorder="1"/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16" xfId="0" applyFont="1" applyBorder="1" applyAlignment="1">
      <alignment vertical="center" wrapText="1" shrinkToFit="1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165" fontId="3" fillId="2" borderId="17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19" xfId="0" applyNumberFormat="1" applyFont="1" applyFill="1" applyBorder="1" applyAlignment="1">
      <alignment horizontal="center" vertical="center"/>
    </xf>
    <xf numFmtId="165" fontId="3" fillId="0" borderId="17" xfId="0" applyNumberFormat="1" applyFont="1" applyBorder="1" applyAlignment="1">
      <alignment vertical="center"/>
    </xf>
    <xf numFmtId="165" fontId="3" fillId="0" borderId="18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19" xfId="0" applyNumberFormat="1" applyFont="1" applyBorder="1" applyAlignment="1">
      <alignment vertical="center"/>
    </xf>
    <xf numFmtId="0" fontId="8" fillId="0" borderId="25" xfId="0" applyFont="1" applyBorder="1" applyAlignment="1">
      <alignment wrapText="1"/>
    </xf>
    <xf numFmtId="0" fontId="8" fillId="0" borderId="25" xfId="0" applyFont="1" applyBorder="1" applyAlignment="1">
      <alignment horizontal="right"/>
    </xf>
    <xf numFmtId="0" fontId="8" fillId="0" borderId="25" xfId="0" applyFont="1" applyBorder="1"/>
    <xf numFmtId="2" fontId="8" fillId="0" borderId="25" xfId="0" applyNumberFormat="1" applyFont="1" applyBorder="1"/>
    <xf numFmtId="0" fontId="8" fillId="0" borderId="26" xfId="0" applyFont="1" applyBorder="1"/>
    <xf numFmtId="0" fontId="8" fillId="0" borderId="27" xfId="0" applyFont="1" applyBorder="1"/>
    <xf numFmtId="0" fontId="9" fillId="5" borderId="25" xfId="0" applyFont="1" applyFill="1" applyBorder="1"/>
    <xf numFmtId="0" fontId="9" fillId="5" borderId="25" xfId="0" applyFont="1" applyFill="1" applyBorder="1" applyAlignment="1">
      <alignment horizontal="right"/>
    </xf>
    <xf numFmtId="0" fontId="8" fillId="4" borderId="25" xfId="0" applyFont="1" applyFill="1" applyBorder="1"/>
    <xf numFmtId="0" fontId="8" fillId="2" borderId="25" xfId="0" applyFont="1" applyFill="1" applyBorder="1"/>
    <xf numFmtId="0" fontId="9" fillId="0" borderId="27" xfId="0" applyFont="1" applyBorder="1"/>
    <xf numFmtId="3" fontId="9" fillId="5" borderId="25" xfId="0" applyNumberFormat="1" applyFont="1" applyFill="1" applyBorder="1" applyAlignment="1">
      <alignment horizontal="right"/>
    </xf>
    <xf numFmtId="0" fontId="8" fillId="3" borderId="25" xfId="0" applyFont="1" applyFill="1" applyBorder="1" applyAlignment="1">
      <alignment wrapText="1"/>
    </xf>
    <xf numFmtId="0" fontId="8" fillId="0" borderId="28" xfId="0" applyFont="1" applyBorder="1"/>
    <xf numFmtId="0" fontId="8" fillId="0" borderId="25" xfId="0" applyFont="1" applyFill="1" applyBorder="1"/>
    <xf numFmtId="0" fontId="9" fillId="2" borderId="25" xfId="0" applyFont="1" applyFill="1" applyBorder="1"/>
    <xf numFmtId="0" fontId="7" fillId="0" borderId="22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1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8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6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P260"/>
  <sheetViews>
    <sheetView tabSelected="1" workbookViewId="0">
      <selection activeCell="A29" sqref="A29:B29"/>
    </sheetView>
  </sheetViews>
  <sheetFormatPr defaultColWidth="9" defaultRowHeight="13.8" x14ac:dyDescent="0.25"/>
  <cols>
    <col min="1" max="1" width="33.5546875" style="2" customWidth="1"/>
    <col min="2" max="2" width="6.33203125" style="2" bestFit="1" customWidth="1"/>
    <col min="3" max="3" width="6.33203125" style="3" bestFit="1" customWidth="1"/>
    <col min="4" max="5" width="6.6640625" style="1" bestFit="1" customWidth="1"/>
    <col min="6" max="6" width="5.88671875" style="1" customWidth="1"/>
    <col min="7" max="7" width="7.109375" style="1" customWidth="1"/>
    <col min="8" max="8" width="4.5546875" style="1" customWidth="1"/>
    <col min="9" max="9" width="6.6640625" style="1" bestFit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24.75" customHeight="1" thickBot="1" x14ac:dyDescent="0.3">
      <c r="A1" s="11" t="s">
        <v>33</v>
      </c>
      <c r="B1" s="11"/>
      <c r="C1" s="11"/>
      <c r="D1" s="11"/>
      <c r="F1" s="1" t="s">
        <v>15</v>
      </c>
      <c r="H1" s="12"/>
      <c r="I1" s="12"/>
      <c r="J1" s="12"/>
      <c r="K1" s="1" t="s">
        <v>14</v>
      </c>
    </row>
    <row r="3" spans="1:13" ht="13.95" customHeight="1" x14ac:dyDescent="0.25">
      <c r="A3" s="30" t="s">
        <v>16</v>
      </c>
      <c r="B3" s="30"/>
      <c r="C3" s="29"/>
    </row>
    <row r="4" spans="1:13" ht="13.95" customHeight="1" x14ac:dyDescent="0.25">
      <c r="A4" s="30" t="s">
        <v>17</v>
      </c>
      <c r="B4" s="30"/>
      <c r="C4" s="29"/>
    </row>
    <row r="5" spans="1:13" ht="8.25" customHeight="1" x14ac:dyDescent="0.25">
      <c r="A5" s="5"/>
      <c r="B5" s="5"/>
      <c r="C5" s="5"/>
    </row>
    <row r="6" spans="1:13" x14ac:dyDescent="0.25">
      <c r="A6" s="13" t="s">
        <v>18</v>
      </c>
      <c r="B6" s="13"/>
      <c r="C6" s="5"/>
    </row>
    <row r="7" spans="1:13" x14ac:dyDescent="0.25">
      <c r="A7" s="13" t="s">
        <v>36</v>
      </c>
      <c r="B7" s="13"/>
      <c r="C7" s="5"/>
    </row>
    <row r="8" spans="1:13" ht="9.4499999999999993" customHeight="1" thickBot="1" x14ac:dyDescent="0.3"/>
    <row r="9" spans="1:13" s="32" customFormat="1" ht="28.95" customHeight="1" x14ac:dyDescent="0.3">
      <c r="A9" s="4" t="s">
        <v>12</v>
      </c>
      <c r="B9" s="80" t="s">
        <v>27</v>
      </c>
      <c r="C9" s="81"/>
      <c r="D9" s="82" t="s">
        <v>8</v>
      </c>
      <c r="E9" s="83"/>
      <c r="F9" s="83"/>
      <c r="G9" s="84"/>
      <c r="H9" s="85" t="s">
        <v>31</v>
      </c>
      <c r="I9" s="86"/>
      <c r="J9" s="87"/>
      <c r="K9" s="88" t="s">
        <v>9</v>
      </c>
      <c r="L9" s="89"/>
      <c r="M9" s="65" t="s">
        <v>32</v>
      </c>
    </row>
    <row r="10" spans="1:13" ht="40.5" customHeight="1" x14ac:dyDescent="0.25">
      <c r="A10" s="1"/>
      <c r="B10" s="68" t="s">
        <v>28</v>
      </c>
      <c r="C10" s="70" t="s">
        <v>29</v>
      </c>
      <c r="D10" s="72" t="s">
        <v>0</v>
      </c>
      <c r="E10" s="74" t="s">
        <v>1</v>
      </c>
      <c r="F10" s="76" t="s">
        <v>2</v>
      </c>
      <c r="G10" s="78" t="s">
        <v>3</v>
      </c>
      <c r="H10" s="90" t="s">
        <v>4</v>
      </c>
      <c r="I10" s="76" t="s">
        <v>30</v>
      </c>
      <c r="J10" s="92" t="s">
        <v>5</v>
      </c>
      <c r="K10" s="72" t="s">
        <v>6</v>
      </c>
      <c r="L10" s="78" t="s">
        <v>7</v>
      </c>
      <c r="M10" s="66"/>
    </row>
    <row r="11" spans="1:13" ht="40.5" customHeight="1" thickBot="1" x14ac:dyDescent="0.3">
      <c r="A11" s="1"/>
      <c r="B11" s="69"/>
      <c r="C11" s="71"/>
      <c r="D11" s="73"/>
      <c r="E11" s="75"/>
      <c r="F11" s="77"/>
      <c r="G11" s="79"/>
      <c r="H11" s="91"/>
      <c r="I11" s="77"/>
      <c r="J11" s="93"/>
      <c r="K11" s="73"/>
      <c r="L11" s="79"/>
      <c r="M11" s="67"/>
    </row>
    <row r="12" spans="1:13" ht="31.2" x14ac:dyDescent="0.3">
      <c r="A12" s="61" t="s">
        <v>39</v>
      </c>
      <c r="B12" s="50">
        <v>200</v>
      </c>
      <c r="C12" s="50">
        <v>220</v>
      </c>
      <c r="D12" s="51">
        <v>14.5</v>
      </c>
      <c r="E12" s="51">
        <v>22</v>
      </c>
      <c r="F12" s="51">
        <v>7</v>
      </c>
      <c r="G12" s="51">
        <v>284</v>
      </c>
      <c r="H12" s="51">
        <v>0.12</v>
      </c>
      <c r="I12" s="51">
        <v>1.2</v>
      </c>
      <c r="J12" s="52">
        <v>1.45</v>
      </c>
      <c r="K12" s="51">
        <v>170.2</v>
      </c>
      <c r="L12" s="53">
        <v>2.62</v>
      </c>
      <c r="M12" s="54">
        <v>269</v>
      </c>
    </row>
    <row r="13" spans="1:13" ht="15.6" x14ac:dyDescent="0.3">
      <c r="A13" s="51" t="s">
        <v>25</v>
      </c>
      <c r="B13" s="50">
        <v>200</v>
      </c>
      <c r="C13" s="50">
        <v>200</v>
      </c>
      <c r="D13" s="51">
        <v>0.2</v>
      </c>
      <c r="E13" s="51">
        <v>0.1</v>
      </c>
      <c r="F13" s="51">
        <v>9.3000000000000007</v>
      </c>
      <c r="G13" s="51">
        <f>D13*4+E13*9+F13*4</f>
        <v>38.900000000000006</v>
      </c>
      <c r="H13" s="51">
        <v>0</v>
      </c>
      <c r="I13" s="51">
        <v>0</v>
      </c>
      <c r="J13" s="52">
        <v>0</v>
      </c>
      <c r="K13" s="51">
        <v>5.0999999999999996</v>
      </c>
      <c r="L13" s="53">
        <v>0.82</v>
      </c>
      <c r="M13" s="54">
        <v>457</v>
      </c>
    </row>
    <row r="14" spans="1:13" ht="15.6" x14ac:dyDescent="0.3">
      <c r="A14" s="51" t="s">
        <v>10</v>
      </c>
      <c r="B14" s="50">
        <v>30</v>
      </c>
      <c r="C14" s="50">
        <v>30</v>
      </c>
      <c r="D14" s="51">
        <v>2.25</v>
      </c>
      <c r="E14" s="51">
        <v>0.86999999999999988</v>
      </c>
      <c r="F14" s="51">
        <v>15.42</v>
      </c>
      <c r="G14" s="51">
        <v>78.509999999999991</v>
      </c>
      <c r="H14" s="51">
        <v>3.3000000000000002E-2</v>
      </c>
      <c r="I14" s="51">
        <v>0.51</v>
      </c>
      <c r="J14" s="52">
        <v>0</v>
      </c>
      <c r="K14" s="51">
        <v>14.1</v>
      </c>
      <c r="L14" s="53">
        <v>1.17</v>
      </c>
      <c r="M14" s="54">
        <v>576</v>
      </c>
    </row>
    <row r="15" spans="1:13" ht="16.2" thickBot="1" x14ac:dyDescent="0.35">
      <c r="A15" s="55" t="s">
        <v>37</v>
      </c>
      <c r="B15" s="56">
        <v>445</v>
      </c>
      <c r="C15" s="56">
        <v>467</v>
      </c>
      <c r="D15" s="64">
        <f t="shared" ref="D15:L15" si="0">SUM(D12:D14)</f>
        <v>16.95</v>
      </c>
      <c r="E15" s="55">
        <f t="shared" si="0"/>
        <v>22.970000000000002</v>
      </c>
      <c r="F15" s="55">
        <f t="shared" si="0"/>
        <v>31.72</v>
      </c>
      <c r="G15" s="55">
        <f t="shared" si="0"/>
        <v>401.40999999999997</v>
      </c>
      <c r="H15" s="55">
        <f t="shared" si="0"/>
        <v>0.153</v>
      </c>
      <c r="I15" s="55">
        <f t="shared" si="0"/>
        <v>1.71</v>
      </c>
      <c r="J15" s="55">
        <f t="shared" si="0"/>
        <v>1.45</v>
      </c>
      <c r="K15" s="55">
        <f t="shared" si="0"/>
        <v>189.39999999999998</v>
      </c>
      <c r="L15" s="55">
        <f t="shared" si="0"/>
        <v>4.6099999999999994</v>
      </c>
      <c r="M15" s="62"/>
    </row>
    <row r="16" spans="1:13" ht="14.4" thickTop="1" x14ac:dyDescent="0.25">
      <c r="A16" s="36"/>
      <c r="B16" s="33"/>
      <c r="C16" s="34"/>
      <c r="D16" s="21"/>
      <c r="E16" s="23"/>
      <c r="F16" s="23"/>
      <c r="G16" s="25"/>
      <c r="H16" s="27"/>
      <c r="I16" s="23"/>
      <c r="J16" s="19"/>
      <c r="K16" s="21"/>
      <c r="L16" s="25"/>
      <c r="M16" s="35"/>
    </row>
    <row r="17" spans="1:16" ht="14.4" thickBot="1" x14ac:dyDescent="0.3">
      <c r="A17" s="37"/>
      <c r="B17" s="38"/>
      <c r="C17" s="39"/>
      <c r="D17" s="22"/>
      <c r="E17" s="24"/>
      <c r="F17" s="24"/>
      <c r="G17" s="26"/>
      <c r="H17" s="28"/>
      <c r="I17" s="24"/>
      <c r="J17" s="20"/>
      <c r="K17" s="22"/>
      <c r="L17" s="26"/>
      <c r="M17" s="40"/>
      <c r="P17" s="9"/>
    </row>
    <row r="18" spans="1:16" ht="7.95" customHeight="1" thickBot="1" x14ac:dyDescent="0.3">
      <c r="C18" s="6"/>
      <c r="D18" s="7"/>
      <c r="E18" s="7"/>
      <c r="F18" s="7"/>
      <c r="G18" s="7"/>
      <c r="H18" s="7"/>
      <c r="I18" s="7"/>
      <c r="J18" s="7"/>
      <c r="K18" s="7"/>
      <c r="L18" s="7"/>
    </row>
    <row r="19" spans="1:16" ht="14.4" thickBot="1" x14ac:dyDescent="0.3">
      <c r="A19" s="10" t="s">
        <v>11</v>
      </c>
      <c r="B19" s="10"/>
      <c r="C19" s="6"/>
      <c r="D19" s="41">
        <f t="shared" ref="D19:M19" si="1">SUM(D12:D18)</f>
        <v>33.9</v>
      </c>
      <c r="E19" s="42">
        <f t="shared" si="1"/>
        <v>45.940000000000005</v>
      </c>
      <c r="F19" s="42">
        <f t="shared" si="1"/>
        <v>63.44</v>
      </c>
      <c r="G19" s="43">
        <f t="shared" si="1"/>
        <v>802.81999999999994</v>
      </c>
      <c r="H19" s="42">
        <f t="shared" si="1"/>
        <v>0.30599999999999999</v>
      </c>
      <c r="I19" s="42">
        <f t="shared" si="1"/>
        <v>3.42</v>
      </c>
      <c r="J19" s="42">
        <f t="shared" si="1"/>
        <v>2.9</v>
      </c>
      <c r="K19" s="42">
        <f t="shared" si="1"/>
        <v>378.79999999999995</v>
      </c>
      <c r="L19" s="42">
        <f t="shared" si="1"/>
        <v>9.2199999999999989</v>
      </c>
      <c r="M19" s="44">
        <f t="shared" si="1"/>
        <v>1302</v>
      </c>
    </row>
    <row r="20" spans="1:16" ht="14.4" thickBot="1" x14ac:dyDescent="0.3">
      <c r="A20" s="31"/>
      <c r="B20" s="31"/>
      <c r="D20" s="8"/>
      <c r="E20" s="8"/>
      <c r="F20" s="8"/>
      <c r="G20" s="8"/>
      <c r="H20" s="8"/>
      <c r="I20" s="8"/>
      <c r="J20" s="8"/>
      <c r="K20" s="8"/>
      <c r="L20" s="8"/>
    </row>
    <row r="21" spans="1:16" ht="13.95" customHeight="1" x14ac:dyDescent="0.25">
      <c r="A21" s="4" t="s">
        <v>13</v>
      </c>
      <c r="B21" s="80" t="s">
        <v>27</v>
      </c>
      <c r="C21" s="81"/>
      <c r="D21" s="82" t="s">
        <v>8</v>
      </c>
      <c r="E21" s="83"/>
      <c r="F21" s="83"/>
      <c r="G21" s="84"/>
      <c r="H21" s="85" t="s">
        <v>31</v>
      </c>
      <c r="I21" s="86"/>
      <c r="J21" s="87"/>
      <c r="K21" s="88" t="s">
        <v>9</v>
      </c>
      <c r="L21" s="89"/>
      <c r="M21" s="65" t="s">
        <v>32</v>
      </c>
    </row>
    <row r="22" spans="1:16" ht="40.5" customHeight="1" x14ac:dyDescent="0.25">
      <c r="A22" s="1"/>
      <c r="B22" s="68" t="s">
        <v>28</v>
      </c>
      <c r="C22" s="70" t="s">
        <v>29</v>
      </c>
      <c r="D22" s="72" t="s">
        <v>0</v>
      </c>
      <c r="E22" s="74" t="s">
        <v>1</v>
      </c>
      <c r="F22" s="76" t="s">
        <v>2</v>
      </c>
      <c r="G22" s="78" t="s">
        <v>3</v>
      </c>
      <c r="H22" s="90" t="s">
        <v>4</v>
      </c>
      <c r="I22" s="76" t="s">
        <v>30</v>
      </c>
      <c r="J22" s="92" t="s">
        <v>5</v>
      </c>
      <c r="K22" s="72" t="s">
        <v>6</v>
      </c>
      <c r="L22" s="78" t="s">
        <v>7</v>
      </c>
      <c r="M22" s="66"/>
    </row>
    <row r="23" spans="1:16" ht="40.5" customHeight="1" thickBot="1" x14ac:dyDescent="0.3">
      <c r="A23" s="1"/>
      <c r="B23" s="69"/>
      <c r="C23" s="71"/>
      <c r="D23" s="73"/>
      <c r="E23" s="75"/>
      <c r="F23" s="77"/>
      <c r="G23" s="79"/>
      <c r="H23" s="91"/>
      <c r="I23" s="77"/>
      <c r="J23" s="93"/>
      <c r="K23" s="73"/>
      <c r="L23" s="79"/>
      <c r="M23" s="67"/>
    </row>
    <row r="24" spans="1:16" ht="31.2" x14ac:dyDescent="0.3">
      <c r="A24" s="49" t="s">
        <v>26</v>
      </c>
      <c r="B24" s="50">
        <v>200</v>
      </c>
      <c r="C24" s="50">
        <v>250</v>
      </c>
      <c r="D24" s="51">
        <v>6.81</v>
      </c>
      <c r="E24" s="51">
        <v>8.49</v>
      </c>
      <c r="F24" s="51">
        <v>16.96</v>
      </c>
      <c r="G24" s="57">
        <v>165.96</v>
      </c>
      <c r="H24" s="51">
        <v>0.01</v>
      </c>
      <c r="I24" s="51">
        <v>2.4500000000000002</v>
      </c>
      <c r="J24" s="52">
        <v>2</v>
      </c>
      <c r="K24" s="51">
        <v>33.5</v>
      </c>
      <c r="L24" s="53">
        <v>0.68000000000000016</v>
      </c>
      <c r="M24" s="54">
        <v>130</v>
      </c>
    </row>
    <row r="25" spans="1:16" ht="15.6" x14ac:dyDescent="0.3">
      <c r="A25" s="63" t="s">
        <v>38</v>
      </c>
      <c r="B25" s="50">
        <v>200</v>
      </c>
      <c r="C25" s="50">
        <v>220</v>
      </c>
      <c r="D25" s="51">
        <v>25.1</v>
      </c>
      <c r="E25" s="51">
        <v>17.2</v>
      </c>
      <c r="F25" s="51">
        <v>18.7</v>
      </c>
      <c r="G25" s="57">
        <v>330</v>
      </c>
      <c r="H25" s="51">
        <v>0.14000000000000001</v>
      </c>
      <c r="I25" s="51">
        <v>11.45</v>
      </c>
      <c r="J25" s="52">
        <v>1.21</v>
      </c>
      <c r="K25" s="51">
        <v>31.22</v>
      </c>
      <c r="L25" s="53">
        <v>3.58</v>
      </c>
      <c r="M25" s="54">
        <v>334</v>
      </c>
    </row>
    <row r="26" spans="1:16" ht="15.6" x14ac:dyDescent="0.3">
      <c r="A26" s="58" t="s">
        <v>24</v>
      </c>
      <c r="B26" s="50">
        <v>200</v>
      </c>
      <c r="C26" s="50">
        <v>200</v>
      </c>
      <c r="D26" s="51">
        <v>0.28999999999999998</v>
      </c>
      <c r="E26" s="51">
        <v>0</v>
      </c>
      <c r="F26" s="51">
        <v>19.3</v>
      </c>
      <c r="G26" s="57">
        <v>81</v>
      </c>
      <c r="H26" s="51">
        <v>0.02</v>
      </c>
      <c r="I26" s="51">
        <v>0.1</v>
      </c>
      <c r="J26" s="52">
        <v>3.3</v>
      </c>
      <c r="K26" s="51">
        <v>13.5</v>
      </c>
      <c r="L26" s="53">
        <v>1.1599999999999999</v>
      </c>
      <c r="M26" s="54">
        <v>487</v>
      </c>
    </row>
    <row r="27" spans="1:16" ht="15.6" x14ac:dyDescent="0.3">
      <c r="A27" s="51" t="s">
        <v>23</v>
      </c>
      <c r="B27" s="50">
        <v>25</v>
      </c>
      <c r="C27" s="50">
        <v>40</v>
      </c>
      <c r="D27" s="51">
        <v>2.4</v>
      </c>
      <c r="E27" s="51">
        <v>0.45</v>
      </c>
      <c r="F27" s="51">
        <v>12.3</v>
      </c>
      <c r="G27" s="51">
        <f>D27*4+E27*9+F27*4</f>
        <v>62.85</v>
      </c>
      <c r="H27" s="51">
        <v>7.4999999999999983E-2</v>
      </c>
      <c r="I27" s="51">
        <v>0.69</v>
      </c>
      <c r="J27" s="52">
        <v>0</v>
      </c>
      <c r="K27" s="51">
        <v>9.9</v>
      </c>
      <c r="L27" s="53">
        <v>1.32</v>
      </c>
      <c r="M27" s="54">
        <v>574</v>
      </c>
    </row>
    <row r="28" spans="1:16" ht="15.6" x14ac:dyDescent="0.3">
      <c r="A28" s="51" t="s">
        <v>10</v>
      </c>
      <c r="B28" s="50">
        <v>35</v>
      </c>
      <c r="C28" s="50">
        <v>45</v>
      </c>
      <c r="D28" s="51">
        <v>4.5999999999999996</v>
      </c>
      <c r="E28" s="51">
        <v>0.54</v>
      </c>
      <c r="F28" s="51">
        <v>29.5</v>
      </c>
      <c r="G28" s="57">
        <v>125.6</v>
      </c>
      <c r="H28" s="51">
        <v>3.3000000000000002E-2</v>
      </c>
      <c r="I28" s="51">
        <v>0.51</v>
      </c>
      <c r="J28" s="52">
        <v>0</v>
      </c>
      <c r="K28" s="51">
        <v>14.1</v>
      </c>
      <c r="L28" s="53">
        <v>1.17</v>
      </c>
      <c r="M28" s="54">
        <v>576</v>
      </c>
    </row>
    <row r="29" spans="1:16" ht="15.6" x14ac:dyDescent="0.3">
      <c r="A29" s="55" t="s">
        <v>34</v>
      </c>
      <c r="B29" s="56">
        <f t="shared" ref="B29:L29" si="2">SUM(B24:B28)</f>
        <v>660</v>
      </c>
      <c r="C29" s="56">
        <f t="shared" si="2"/>
        <v>755</v>
      </c>
      <c r="D29" s="56">
        <f t="shared" si="2"/>
        <v>39.200000000000003</v>
      </c>
      <c r="E29" s="56">
        <f t="shared" si="2"/>
        <v>26.679999999999996</v>
      </c>
      <c r="F29" s="56">
        <f t="shared" si="2"/>
        <v>96.759999999999991</v>
      </c>
      <c r="G29" s="56">
        <f t="shared" si="2"/>
        <v>765.41000000000008</v>
      </c>
      <c r="H29" s="56">
        <f t="shared" si="2"/>
        <v>0.27800000000000002</v>
      </c>
      <c r="I29" s="56">
        <f t="shared" si="2"/>
        <v>15.199999999999998</v>
      </c>
      <c r="J29" s="56">
        <f t="shared" si="2"/>
        <v>6.51</v>
      </c>
      <c r="K29" s="56">
        <f t="shared" si="2"/>
        <v>102.22</v>
      </c>
      <c r="L29" s="56">
        <f t="shared" si="2"/>
        <v>7.91</v>
      </c>
      <c r="M29" s="59"/>
    </row>
    <row r="30" spans="1:16" ht="15.6" x14ac:dyDescent="0.3">
      <c r="A30" s="55" t="s">
        <v>35</v>
      </c>
      <c r="B30" s="60">
        <f t="shared" ref="B30:L30" si="3">B29+B15</f>
        <v>1105</v>
      </c>
      <c r="C30" s="60">
        <f t="shared" si="3"/>
        <v>1222</v>
      </c>
      <c r="D30" s="60">
        <f t="shared" si="3"/>
        <v>56.150000000000006</v>
      </c>
      <c r="E30" s="60">
        <f t="shared" si="3"/>
        <v>49.65</v>
      </c>
      <c r="F30" s="60">
        <f t="shared" si="3"/>
        <v>128.47999999999999</v>
      </c>
      <c r="G30" s="60">
        <f t="shared" si="3"/>
        <v>1166.8200000000002</v>
      </c>
      <c r="H30" s="60">
        <f t="shared" si="3"/>
        <v>0.43100000000000005</v>
      </c>
      <c r="I30" s="60">
        <f t="shared" si="3"/>
        <v>16.909999999999997</v>
      </c>
      <c r="J30" s="60">
        <f t="shared" si="3"/>
        <v>7.96</v>
      </c>
      <c r="K30" s="60">
        <f t="shared" si="3"/>
        <v>291.62</v>
      </c>
      <c r="L30" s="60">
        <f t="shared" si="3"/>
        <v>12.52</v>
      </c>
      <c r="M30" s="54"/>
    </row>
    <row r="31" spans="1:16" ht="7.95" customHeight="1" thickBot="1" x14ac:dyDescent="0.3">
      <c r="C31" s="6"/>
      <c r="D31" s="7"/>
      <c r="E31" s="7"/>
      <c r="F31" s="7"/>
      <c r="G31" s="7"/>
      <c r="H31" s="7"/>
      <c r="I31" s="7"/>
      <c r="J31" s="7"/>
      <c r="K31" s="7"/>
      <c r="L31" s="7"/>
    </row>
    <row r="32" spans="1:16" ht="14.4" thickBot="1" x14ac:dyDescent="0.3">
      <c r="A32" s="10" t="s">
        <v>11</v>
      </c>
      <c r="B32" s="10"/>
      <c r="C32" s="6"/>
      <c r="D32" s="45">
        <f t="shared" ref="D32:L32" si="4">SUM(D24:D31)</f>
        <v>134.55000000000001</v>
      </c>
      <c r="E32" s="46">
        <f t="shared" si="4"/>
        <v>103.00999999999999</v>
      </c>
      <c r="F32" s="46">
        <f t="shared" si="4"/>
        <v>322</v>
      </c>
      <c r="G32" s="47">
        <f t="shared" si="4"/>
        <v>2697.6400000000003</v>
      </c>
      <c r="H32" s="46">
        <f t="shared" si="4"/>
        <v>0.9870000000000001</v>
      </c>
      <c r="I32" s="46">
        <f t="shared" si="4"/>
        <v>47.309999999999988</v>
      </c>
      <c r="J32" s="46">
        <f t="shared" si="4"/>
        <v>20.98</v>
      </c>
      <c r="K32" s="46">
        <f t="shared" si="4"/>
        <v>496.06</v>
      </c>
      <c r="L32" s="46">
        <f t="shared" si="4"/>
        <v>28.34</v>
      </c>
      <c r="M32" s="48">
        <f t="shared" ref="M32" si="5">SUM(M24:M31)</f>
        <v>2101</v>
      </c>
    </row>
    <row r="33" spans="1:12" x14ac:dyDescent="0.25">
      <c r="D33" s="8"/>
      <c r="E33" s="8"/>
      <c r="F33" s="8"/>
      <c r="G33" s="8"/>
      <c r="H33" s="8"/>
      <c r="I33" s="8"/>
      <c r="J33" s="8"/>
      <c r="K33" s="8"/>
      <c r="L33" s="8"/>
    </row>
    <row r="34" spans="1:12" x14ac:dyDescent="0.25">
      <c r="D34" s="8"/>
      <c r="E34" s="8"/>
      <c r="F34" s="8"/>
      <c r="G34" s="8"/>
      <c r="H34" s="8"/>
      <c r="I34" s="8"/>
      <c r="J34" s="8"/>
      <c r="K34" s="8"/>
      <c r="L34" s="8"/>
    </row>
    <row r="35" spans="1:12" ht="13.95" customHeight="1" x14ac:dyDescent="0.25">
      <c r="A35" s="29" t="s">
        <v>19</v>
      </c>
      <c r="B35" s="29"/>
      <c r="D35" s="8"/>
      <c r="E35" s="8"/>
      <c r="F35" s="8"/>
      <c r="G35" s="8"/>
      <c r="H35" s="8"/>
      <c r="I35" s="8"/>
      <c r="J35" s="8"/>
      <c r="K35" s="8"/>
      <c r="L35" s="8"/>
    </row>
    <row r="36" spans="1:12" x14ac:dyDescent="0.25">
      <c r="D36" s="8"/>
      <c r="E36" s="8"/>
      <c r="F36" s="8"/>
      <c r="G36" s="8"/>
      <c r="H36" s="8"/>
      <c r="I36" s="8"/>
      <c r="J36" s="8"/>
      <c r="K36" s="8"/>
      <c r="L36" s="8"/>
    </row>
    <row r="37" spans="1:12" ht="14.4" thickBot="1" x14ac:dyDescent="0.3">
      <c r="A37" s="14" t="s">
        <v>20</v>
      </c>
      <c r="B37" s="14"/>
      <c r="C37" s="15"/>
      <c r="D37" s="16"/>
      <c r="E37" s="16"/>
      <c r="F37" s="8"/>
      <c r="G37" s="8"/>
      <c r="H37" s="8"/>
      <c r="I37" s="8"/>
      <c r="J37" s="8"/>
      <c r="K37" s="8"/>
      <c r="L37" s="8"/>
    </row>
    <row r="38" spans="1:12" ht="14.4" thickBot="1" x14ac:dyDescent="0.3">
      <c r="A38" s="14" t="s">
        <v>21</v>
      </c>
      <c r="B38" s="14"/>
      <c r="C38" s="17"/>
      <c r="D38" s="18"/>
      <c r="E38" s="18"/>
      <c r="F38" s="8"/>
      <c r="G38" s="8"/>
      <c r="H38" s="8"/>
      <c r="I38" s="8"/>
      <c r="J38" s="8"/>
      <c r="K38" s="8"/>
      <c r="L38" s="8"/>
    </row>
    <row r="39" spans="1:12" ht="14.4" thickBot="1" x14ac:dyDescent="0.3">
      <c r="A39" s="14" t="s">
        <v>22</v>
      </c>
      <c r="B39" s="14"/>
      <c r="C39" s="17"/>
      <c r="D39" s="18"/>
      <c r="E39" s="18"/>
      <c r="F39" s="8"/>
      <c r="G39" s="8"/>
      <c r="H39" s="8"/>
      <c r="I39" s="8"/>
      <c r="J39" s="8"/>
      <c r="K39" s="8"/>
      <c r="L39" s="8"/>
    </row>
    <row r="40" spans="1:12" x14ac:dyDescent="0.25">
      <c r="D40" s="8"/>
      <c r="E40" s="8"/>
      <c r="F40" s="8"/>
      <c r="G40" s="8"/>
      <c r="H40" s="8"/>
      <c r="I40" s="8"/>
      <c r="J40" s="8"/>
      <c r="K40" s="8"/>
      <c r="L40" s="8"/>
    </row>
    <row r="41" spans="1:12" x14ac:dyDescent="0.25">
      <c r="D41" s="8"/>
      <c r="E41" s="8"/>
      <c r="F41" s="8"/>
      <c r="G41" s="8"/>
      <c r="H41" s="8"/>
      <c r="I41" s="8"/>
      <c r="J41" s="8"/>
      <c r="K41" s="8"/>
      <c r="L41" s="8"/>
    </row>
    <row r="42" spans="1:12" x14ac:dyDescent="0.25">
      <c r="D42" s="8"/>
      <c r="E42" s="8"/>
      <c r="F42" s="8"/>
      <c r="G42" s="8"/>
      <c r="H42" s="8"/>
      <c r="I42" s="8"/>
      <c r="J42" s="8"/>
      <c r="K42" s="8"/>
      <c r="L42" s="8"/>
    </row>
    <row r="43" spans="1:12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2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2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2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2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2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</sheetData>
  <mergeCells count="32">
    <mergeCell ref="M9:M11"/>
    <mergeCell ref="M21:M23"/>
    <mergeCell ref="B9:C9"/>
    <mergeCell ref="B10:B11"/>
    <mergeCell ref="C10:C11"/>
    <mergeCell ref="B21:C21"/>
    <mergeCell ref="B22:B23"/>
    <mergeCell ref="C22:C23"/>
    <mergeCell ref="J22:J23"/>
    <mergeCell ref="K22:K23"/>
    <mergeCell ref="L22:L23"/>
    <mergeCell ref="D21:G21"/>
    <mergeCell ref="H21:J21"/>
    <mergeCell ref="K21:L21"/>
    <mergeCell ref="D22:D23"/>
    <mergeCell ref="E22:E23"/>
    <mergeCell ref="F22:F23"/>
    <mergeCell ref="G22:G23"/>
    <mergeCell ref="H22:H23"/>
    <mergeCell ref="J10:J11"/>
    <mergeCell ref="I22:I23"/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</mergeCells>
  <pageMargins left="0.19685039370078741" right="0" top="0.39370078740157483" bottom="0" header="0" footer="0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01,04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2025-03-21T10:29:22Z</cp:lastPrinted>
  <dcterms:created xsi:type="dcterms:W3CDTF">2024-12-06T12:41:28Z</dcterms:created>
  <dcterms:modified xsi:type="dcterms:W3CDTF">2025-03-27T10:11:15Z</dcterms:modified>
</cp:coreProperties>
</file>